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бинат питания КК\OneDrive\Рабочий стол\Саргсян Л.С\АКТУАЛЬНОЕ МЕНЮ\МЕНЮ НОВОЕ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Лист1!$A$1:$P$95</definedName>
  </definedNames>
  <calcPr calcId="162913"/>
</workbook>
</file>

<file path=xl/calcChain.xml><?xml version="1.0" encoding="utf-8"?>
<calcChain xmlns="http://schemas.openxmlformats.org/spreadsheetml/2006/main">
  <c r="F90" i="1" l="1"/>
  <c r="G90" i="1"/>
  <c r="H90" i="1"/>
  <c r="I90" i="1"/>
  <c r="J90" i="1"/>
  <c r="K90" i="1"/>
  <c r="L90" i="1"/>
  <c r="M90" i="1"/>
  <c r="N90" i="1"/>
  <c r="O90" i="1"/>
  <c r="P90" i="1"/>
  <c r="E90" i="1"/>
  <c r="J88" i="1" l="1"/>
  <c r="K88" i="1"/>
  <c r="L88" i="1"/>
  <c r="M88" i="1"/>
  <c r="N88" i="1"/>
  <c r="O88" i="1"/>
  <c r="P88" i="1"/>
  <c r="I88" i="1"/>
  <c r="J80" i="1"/>
  <c r="K80" i="1"/>
  <c r="L80" i="1"/>
  <c r="M80" i="1"/>
  <c r="N80" i="1"/>
  <c r="O80" i="1"/>
  <c r="P80" i="1"/>
  <c r="I80" i="1"/>
  <c r="J72" i="1"/>
  <c r="K72" i="1"/>
  <c r="L72" i="1"/>
  <c r="M72" i="1"/>
  <c r="N72" i="1"/>
  <c r="O72" i="1"/>
  <c r="P72" i="1"/>
  <c r="I72" i="1"/>
  <c r="J64" i="1"/>
  <c r="K64" i="1"/>
  <c r="L64" i="1"/>
  <c r="M64" i="1"/>
  <c r="N64" i="1"/>
  <c r="O64" i="1"/>
  <c r="P64" i="1"/>
  <c r="I64" i="1"/>
  <c r="J55" i="1"/>
  <c r="K55" i="1"/>
  <c r="L55" i="1"/>
  <c r="M55" i="1"/>
  <c r="N55" i="1"/>
  <c r="O55" i="1"/>
  <c r="P55" i="1"/>
  <c r="I55" i="1"/>
  <c r="J46" i="1"/>
  <c r="K46" i="1"/>
  <c r="L46" i="1"/>
  <c r="M46" i="1"/>
  <c r="N46" i="1"/>
  <c r="O46" i="1"/>
  <c r="P46" i="1"/>
  <c r="I46" i="1"/>
  <c r="J38" i="1"/>
  <c r="K38" i="1"/>
  <c r="L38" i="1"/>
  <c r="M38" i="1"/>
  <c r="N38" i="1"/>
  <c r="O38" i="1"/>
  <c r="P38" i="1"/>
  <c r="I38" i="1"/>
  <c r="J30" i="1"/>
  <c r="K30" i="1"/>
  <c r="L30" i="1"/>
  <c r="M30" i="1"/>
  <c r="N30" i="1"/>
  <c r="O30" i="1"/>
  <c r="P30" i="1"/>
  <c r="I30" i="1"/>
  <c r="J21" i="1"/>
  <c r="K21" i="1"/>
  <c r="L21" i="1"/>
  <c r="M21" i="1"/>
  <c r="N21" i="1"/>
  <c r="O21" i="1"/>
  <c r="P21" i="1"/>
  <c r="I21" i="1"/>
  <c r="J12" i="1"/>
  <c r="K12" i="1"/>
  <c r="L12" i="1"/>
  <c r="M12" i="1"/>
  <c r="N12" i="1"/>
  <c r="O12" i="1"/>
  <c r="P12" i="1"/>
  <c r="I12" i="1"/>
  <c r="F88" i="1"/>
  <c r="G88" i="1"/>
  <c r="H88" i="1"/>
  <c r="E88" i="1"/>
  <c r="F80" i="1"/>
  <c r="G80" i="1"/>
  <c r="H80" i="1"/>
  <c r="E80" i="1"/>
  <c r="F72" i="1"/>
  <c r="G72" i="1"/>
  <c r="H72" i="1"/>
  <c r="E72" i="1"/>
  <c r="F64" i="1"/>
  <c r="G64" i="1"/>
  <c r="H64" i="1"/>
  <c r="E64" i="1"/>
  <c r="D64" i="1"/>
  <c r="F55" i="1"/>
  <c r="G55" i="1"/>
  <c r="H55" i="1"/>
  <c r="E55" i="1"/>
  <c r="D55" i="1"/>
  <c r="F46" i="1"/>
  <c r="G46" i="1"/>
  <c r="H46" i="1"/>
  <c r="E46" i="1"/>
  <c r="D46" i="1"/>
  <c r="F38" i="1"/>
  <c r="G38" i="1"/>
  <c r="H38" i="1"/>
  <c r="E38" i="1"/>
  <c r="F30" i="1"/>
  <c r="G30" i="1"/>
  <c r="H30" i="1"/>
  <c r="E30" i="1"/>
  <c r="D30" i="1"/>
  <c r="F21" i="1"/>
  <c r="G21" i="1"/>
  <c r="H21" i="1"/>
  <c r="E21" i="1"/>
  <c r="D21" i="1"/>
  <c r="F12" i="1"/>
  <c r="G12" i="1"/>
  <c r="H12" i="1"/>
  <c r="E12" i="1"/>
  <c r="D12" i="1"/>
</calcChain>
</file>

<file path=xl/sharedStrings.xml><?xml version="1.0" encoding="utf-8"?>
<sst xmlns="http://schemas.openxmlformats.org/spreadsheetml/2006/main" count="293" uniqueCount="66">
  <si>
    <t>МЕНЮ ПРИГОТОВЛЕНИЯ БЛЮД</t>
  </si>
  <si>
    <t>ДЛЯ ДЕТЕЙ  С ОГРАНИЧЕННЫМИ ВОЗМОЖНОСТЯМИ ЗДОРОВЬЯ (ОВЗ) И ДЕТЕЙ–ИНВАЛИДОВ</t>
  </si>
  <si>
    <t xml:space="preserve">Прием пищи </t>
  </si>
  <si>
    <t>Наименование блюда</t>
  </si>
  <si>
    <t>Вес порции</t>
  </si>
  <si>
    <t>Пищевые вещества</t>
  </si>
  <si>
    <t xml:space="preserve">Энергетическая ценность </t>
  </si>
  <si>
    <t xml:space="preserve">№ рецептуры </t>
  </si>
  <si>
    <t xml:space="preserve">Белки </t>
  </si>
  <si>
    <t xml:space="preserve">Жиры </t>
  </si>
  <si>
    <t xml:space="preserve">Углеводы </t>
  </si>
  <si>
    <t>НЕДЕЛЯ 1</t>
  </si>
  <si>
    <t>ДЕНЬ 1</t>
  </si>
  <si>
    <t>Рагу из овощей</t>
  </si>
  <si>
    <t>Соки овощные,  фруктовые и ягодные</t>
  </si>
  <si>
    <t>Хлеб пшеничный</t>
  </si>
  <si>
    <t>Пром</t>
  </si>
  <si>
    <t>Хлеб ржаной</t>
  </si>
  <si>
    <t>Фрукты свежие (яблоко)</t>
  </si>
  <si>
    <t xml:space="preserve">ПОЛДНИК </t>
  </si>
  <si>
    <t>Рыба тушенная с овощами</t>
  </si>
  <si>
    <t>Чай с лимоном и сахаром</t>
  </si>
  <si>
    <t>54-3гн</t>
  </si>
  <si>
    <t>ИТОГО ЗА ПОЛДНИК</t>
  </si>
  <si>
    <t>ДЕНЬ 2</t>
  </si>
  <si>
    <t>Кисломолочный продукт (кефир)</t>
  </si>
  <si>
    <t>ДЕНЬ 3</t>
  </si>
  <si>
    <t>Голубцы ленивые</t>
  </si>
  <si>
    <t>54-3м</t>
  </si>
  <si>
    <t>Какао с молоком</t>
  </si>
  <si>
    <t>Фрукты свежие ( груша )</t>
  </si>
  <si>
    <t>ДЕНЬ 4</t>
  </si>
  <si>
    <t>ДЕНЬ 5</t>
  </si>
  <si>
    <t>Сыр твердых сортов в нарезке</t>
  </si>
  <si>
    <t>Суп молочный с макаронными изделиями</t>
  </si>
  <si>
    <t>54-19к</t>
  </si>
  <si>
    <t>Чай с сахаром (вариант 2)</t>
  </si>
  <si>
    <t>54-45гн</t>
  </si>
  <si>
    <t>Омлет натуральный/горошек зеленый</t>
  </si>
  <si>
    <t>80/100</t>
  </si>
  <si>
    <t>232/22</t>
  </si>
  <si>
    <t>Кисломолочный продукт (ряженка)</t>
  </si>
  <si>
    <t>Курица в сырном соусе</t>
  </si>
  <si>
    <t>Котлеты картофельные с творогом</t>
  </si>
  <si>
    <t>Кисломолочный продукт (снежок)</t>
  </si>
  <si>
    <t>Суп молочный с крупой</t>
  </si>
  <si>
    <t>ИТОГО ЗА ВЕСЬ ПЕРИОД</t>
  </si>
  <si>
    <t>Витамины (мг)</t>
  </si>
  <si>
    <t>Минеральные вещества</t>
  </si>
  <si>
    <t>С</t>
  </si>
  <si>
    <t>В-1</t>
  </si>
  <si>
    <t>В-2</t>
  </si>
  <si>
    <t>А</t>
  </si>
  <si>
    <t>Са</t>
  </si>
  <si>
    <t>Р</t>
  </si>
  <si>
    <t>Мg</t>
  </si>
  <si>
    <t>Fe</t>
  </si>
  <si>
    <r>
      <t>(ЛЕТНЕ-ОСЕННИЙ ПЕРИОД</t>
    </r>
    <r>
      <rPr>
        <sz val="10"/>
        <color theme="1"/>
        <rFont val="Times New Roman"/>
        <family val="1"/>
        <charset val="204"/>
      </rPr>
      <t>)</t>
    </r>
  </si>
  <si>
    <r>
      <t xml:space="preserve">10 ДНЕЙ ВОЗРАСТНАЯ КАТЕГОРИЯ 12 ЛЕТ И СТАРШЕ  </t>
    </r>
    <r>
      <rPr>
        <b/>
        <u/>
        <sz val="11"/>
        <color theme="1"/>
        <rFont val="Times New Roman"/>
        <family val="1"/>
        <charset val="204"/>
      </rPr>
      <t>ПОЛДНИК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  </t>
    </r>
  </si>
  <si>
    <t>ДЕНЬ 6</t>
  </si>
  <si>
    <t>ДЕНЬ 7</t>
  </si>
  <si>
    <t>ДЕНЬ 8</t>
  </si>
  <si>
    <t>ДЕНЬ 9</t>
  </si>
  <si>
    <t>ДЕНЬ 10</t>
  </si>
  <si>
    <t>Пудинг рисовый с творогом и сгущенным молоком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</si>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</sst>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14" xfId="0" applyFont="1" applyBorder="1"/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5"/>
  <sheetViews>
    <sheetView tabSelected="1" view="pageBreakPreview" topLeftCell="A76" zoomScaleNormal="100" zoomScaleSheetLayoutView="100" workbookViewId="0">
      <selection activeCell="E90" sqref="E90:P90"/>
    </sheetView>
  </sheetViews>
  <sheetFormatPr defaultRowHeight="15.75" x14ac:dyDescent="0.25"/>
  <cols>
    <col min="1" max="1" width="20" style="3" customWidth="1"/>
    <col min="2" max="2" width="12.140625" style="6" customWidth="1"/>
    <col min="3" max="3" width="33" style="7" customWidth="1"/>
    <col min="4" max="6" width="9.140625" style="6"/>
    <col min="7" max="7" width="11.42578125" style="6" customWidth="1"/>
    <col min="8" max="8" width="12.5703125" style="6" customWidth="1"/>
    <col min="9" max="9" width="9.140625" style="7" customWidth="1"/>
    <col min="10" max="10" width="9.140625" style="7"/>
    <col min="11" max="11" width="8.42578125" style="7" customWidth="1"/>
    <col min="12" max="12" width="8.28515625" style="7" customWidth="1"/>
    <col min="13" max="13" width="9.140625" style="7"/>
    <col min="14" max="14" width="8.42578125" style="7" customWidth="1"/>
    <col min="15" max="15" width="7.7109375" style="7" customWidth="1"/>
    <col min="16" max="16" width="7.85546875" style="7" customWidth="1"/>
  </cols>
  <sheetData>
    <row r="2" spans="1:16" ht="15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5" x14ac:dyDescent="0.25">
      <c r="A3" s="68" t="s">
        <v>58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5" x14ac:dyDescent="0.2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15" x14ac:dyDescent="0.25">
      <c r="A5" s="68" t="s">
        <v>57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ht="16.5" thickBot="1" x14ac:dyDescent="0.3">
      <c r="A6" s="1"/>
    </row>
    <row r="7" spans="1:16" s="4" customFormat="1" ht="15" customHeight="1" x14ac:dyDescent="0.25">
      <c r="A7" s="65" t="s">
        <v>2</v>
      </c>
      <c r="B7" s="63" t="s">
        <v>7</v>
      </c>
      <c r="C7" s="63" t="s">
        <v>3</v>
      </c>
      <c r="D7" s="63" t="s">
        <v>4</v>
      </c>
      <c r="E7" s="63" t="s">
        <v>5</v>
      </c>
      <c r="F7" s="63"/>
      <c r="G7" s="63"/>
      <c r="H7" s="63" t="s">
        <v>6</v>
      </c>
      <c r="I7" s="67" t="s">
        <v>47</v>
      </c>
      <c r="J7" s="67"/>
      <c r="K7" s="67"/>
      <c r="L7" s="67"/>
      <c r="M7" s="60" t="s">
        <v>48</v>
      </c>
      <c r="N7" s="61"/>
      <c r="O7" s="61"/>
      <c r="P7" s="62"/>
    </row>
    <row r="8" spans="1:16" s="4" customFormat="1" ht="34.5" customHeight="1" x14ac:dyDescent="0.25">
      <c r="A8" s="66"/>
      <c r="B8" s="64"/>
      <c r="C8" s="64"/>
      <c r="D8" s="64"/>
      <c r="E8" s="24" t="s">
        <v>8</v>
      </c>
      <c r="F8" s="24" t="s">
        <v>9</v>
      </c>
      <c r="G8" s="24" t="s">
        <v>10</v>
      </c>
      <c r="H8" s="64"/>
      <c r="I8" s="25" t="s">
        <v>49</v>
      </c>
      <c r="J8" s="25" t="s">
        <v>50</v>
      </c>
      <c r="K8" s="25" t="s">
        <v>51</v>
      </c>
      <c r="L8" s="25" t="s">
        <v>52</v>
      </c>
      <c r="M8" s="25" t="s">
        <v>53</v>
      </c>
      <c r="N8" s="25" t="s">
        <v>54</v>
      </c>
      <c r="O8" s="25" t="s">
        <v>55</v>
      </c>
      <c r="P8" s="26" t="s">
        <v>56</v>
      </c>
    </row>
    <row r="9" spans="1:16" ht="15" customHeight="1" x14ac:dyDescent="0.25">
      <c r="A9" s="27" t="s">
        <v>19</v>
      </c>
      <c r="B9" s="8">
        <v>254</v>
      </c>
      <c r="C9" s="9" t="s">
        <v>20</v>
      </c>
      <c r="D9" s="8">
        <v>120</v>
      </c>
      <c r="E9" s="20">
        <v>14.1</v>
      </c>
      <c r="F9" s="20">
        <v>6</v>
      </c>
      <c r="G9" s="20">
        <v>5.3</v>
      </c>
      <c r="H9" s="20">
        <v>132.1</v>
      </c>
      <c r="I9" s="18">
        <v>2.1</v>
      </c>
      <c r="J9" s="18">
        <v>0.1</v>
      </c>
      <c r="K9" s="18">
        <v>0.1</v>
      </c>
      <c r="L9" s="18">
        <v>270.5</v>
      </c>
      <c r="M9" s="18">
        <v>42</v>
      </c>
      <c r="N9" s="18">
        <v>207.5</v>
      </c>
      <c r="O9" s="18">
        <v>54</v>
      </c>
      <c r="P9" s="28">
        <v>0.8</v>
      </c>
    </row>
    <row r="10" spans="1:16" ht="15" customHeight="1" x14ac:dyDescent="0.25">
      <c r="A10" s="27" t="s">
        <v>11</v>
      </c>
      <c r="B10" s="8" t="s">
        <v>22</v>
      </c>
      <c r="C10" s="9" t="s">
        <v>21</v>
      </c>
      <c r="D10" s="8">
        <v>200</v>
      </c>
      <c r="E10" s="21">
        <v>0.3</v>
      </c>
      <c r="F10" s="21">
        <v>0</v>
      </c>
      <c r="G10" s="21">
        <v>6.7</v>
      </c>
      <c r="H10" s="21">
        <v>27.7</v>
      </c>
      <c r="I10" s="17">
        <v>2.77</v>
      </c>
      <c r="J10" s="17">
        <v>0</v>
      </c>
      <c r="K10" s="17">
        <v>0</v>
      </c>
      <c r="L10" s="17">
        <v>0.44</v>
      </c>
      <c r="M10" s="17">
        <v>16</v>
      </c>
      <c r="N10" s="17">
        <v>8.8000000000000007</v>
      </c>
      <c r="O10" s="17">
        <v>6.6</v>
      </c>
      <c r="P10" s="29">
        <v>0.66</v>
      </c>
    </row>
    <row r="11" spans="1:16" ht="15" customHeight="1" x14ac:dyDescent="0.25">
      <c r="A11" s="27" t="s">
        <v>12</v>
      </c>
      <c r="B11" s="8" t="s">
        <v>16</v>
      </c>
      <c r="C11" s="9" t="s">
        <v>15</v>
      </c>
      <c r="D11" s="8">
        <v>30</v>
      </c>
      <c r="E11" s="21">
        <v>2.2999999999999998</v>
      </c>
      <c r="F11" s="21">
        <v>0.2</v>
      </c>
      <c r="G11" s="21">
        <v>14.8</v>
      </c>
      <c r="H11" s="21">
        <v>70.3</v>
      </c>
      <c r="I11" s="18">
        <v>0.5</v>
      </c>
      <c r="J11" s="18">
        <v>0</v>
      </c>
      <c r="K11" s="18">
        <v>0.1</v>
      </c>
      <c r="L11" s="18">
        <v>13.2</v>
      </c>
      <c r="M11" s="18">
        <v>113.1</v>
      </c>
      <c r="N11" s="18">
        <v>83.7</v>
      </c>
      <c r="O11" s="18">
        <v>20.7</v>
      </c>
      <c r="P11" s="28">
        <v>0.5</v>
      </c>
    </row>
    <row r="12" spans="1:16" ht="15" customHeight="1" thickBot="1" x14ac:dyDescent="0.3">
      <c r="A12" s="30" t="s">
        <v>23</v>
      </c>
      <c r="B12" s="31"/>
      <c r="C12" s="32"/>
      <c r="D12" s="33">
        <f>SUM(D9:D11)</f>
        <v>350</v>
      </c>
      <c r="E12" s="34">
        <f>SUM(E9:E11)</f>
        <v>16.7</v>
      </c>
      <c r="F12" s="34">
        <f t="shared" ref="F12:H12" si="0">SUM(F9:F11)</f>
        <v>6.2</v>
      </c>
      <c r="G12" s="34">
        <f t="shared" si="0"/>
        <v>26.8</v>
      </c>
      <c r="H12" s="34">
        <f t="shared" si="0"/>
        <v>230.09999999999997</v>
      </c>
      <c r="I12" s="35">
        <f>SUM(I9:I11)</f>
        <v>5.37</v>
      </c>
      <c r="J12" s="35">
        <f t="shared" ref="J12:P12" si="1">SUM(J9:J11)</f>
        <v>0.1</v>
      </c>
      <c r="K12" s="35">
        <f t="shared" si="1"/>
        <v>0.2</v>
      </c>
      <c r="L12" s="35">
        <f t="shared" si="1"/>
        <v>284.14</v>
      </c>
      <c r="M12" s="35">
        <f t="shared" si="1"/>
        <v>171.1</v>
      </c>
      <c r="N12" s="35">
        <f t="shared" si="1"/>
        <v>300</v>
      </c>
      <c r="O12" s="35">
        <f t="shared" si="1"/>
        <v>81.3</v>
      </c>
      <c r="P12" s="36">
        <f t="shared" si="1"/>
        <v>1.96</v>
      </c>
    </row>
    <row r="13" spans="1:16" ht="15" customHeight="1" x14ac:dyDescent="0.25">
      <c r="A13" s="2"/>
    </row>
    <row r="14" spans="1:16" ht="15" customHeight="1" thickBot="1" x14ac:dyDescent="0.3">
      <c r="A14" s="2"/>
    </row>
    <row r="15" spans="1:16" s="4" customFormat="1" ht="15" customHeight="1" x14ac:dyDescent="0.25">
      <c r="A15" s="65" t="s">
        <v>2</v>
      </c>
      <c r="B15" s="63" t="s">
        <v>7</v>
      </c>
      <c r="C15" s="63" t="s">
        <v>3</v>
      </c>
      <c r="D15" s="63" t="s">
        <v>4</v>
      </c>
      <c r="E15" s="63" t="s">
        <v>5</v>
      </c>
      <c r="F15" s="63"/>
      <c r="G15" s="63"/>
      <c r="H15" s="63" t="s">
        <v>6</v>
      </c>
      <c r="I15" s="67" t="s">
        <v>47</v>
      </c>
      <c r="J15" s="67"/>
      <c r="K15" s="67"/>
      <c r="L15" s="67"/>
      <c r="M15" s="60" t="s">
        <v>48</v>
      </c>
      <c r="N15" s="61"/>
      <c r="O15" s="61"/>
      <c r="P15" s="62"/>
    </row>
    <row r="16" spans="1:16" s="4" customFormat="1" ht="35.25" customHeight="1" x14ac:dyDescent="0.25">
      <c r="A16" s="66"/>
      <c r="B16" s="64"/>
      <c r="C16" s="64"/>
      <c r="D16" s="64"/>
      <c r="E16" s="24" t="s">
        <v>8</v>
      </c>
      <c r="F16" s="24" t="s">
        <v>9</v>
      </c>
      <c r="G16" s="24" t="s">
        <v>10</v>
      </c>
      <c r="H16" s="64"/>
      <c r="I16" s="25" t="s">
        <v>49</v>
      </c>
      <c r="J16" s="25" t="s">
        <v>50</v>
      </c>
      <c r="K16" s="25" t="s">
        <v>51</v>
      </c>
      <c r="L16" s="25" t="s">
        <v>52</v>
      </c>
      <c r="M16" s="25" t="s">
        <v>53</v>
      </c>
      <c r="N16" s="25" t="s">
        <v>54</v>
      </c>
      <c r="O16" s="25" t="s">
        <v>55</v>
      </c>
      <c r="P16" s="26" t="s">
        <v>56</v>
      </c>
    </row>
    <row r="17" spans="1:20" ht="15" customHeight="1" x14ac:dyDescent="0.25">
      <c r="A17" s="27" t="s">
        <v>19</v>
      </c>
      <c r="B17" s="8">
        <v>15</v>
      </c>
      <c r="C17" s="9" t="s">
        <v>33</v>
      </c>
      <c r="D17" s="16">
        <v>10</v>
      </c>
      <c r="E17" s="20">
        <v>2.2999999999999998</v>
      </c>
      <c r="F17" s="20">
        <v>3</v>
      </c>
      <c r="G17" s="20">
        <v>0</v>
      </c>
      <c r="H17" s="20">
        <v>35.799999999999997</v>
      </c>
      <c r="I17" s="17">
        <v>0</v>
      </c>
      <c r="J17" s="17">
        <v>0</v>
      </c>
      <c r="K17" s="17">
        <v>0</v>
      </c>
      <c r="L17" s="17">
        <v>15.6</v>
      </c>
      <c r="M17" s="17">
        <v>77.400000000000006</v>
      </c>
      <c r="N17" s="17">
        <v>43.5</v>
      </c>
      <c r="O17" s="17">
        <v>3</v>
      </c>
      <c r="P17" s="29">
        <v>0.1</v>
      </c>
    </row>
    <row r="18" spans="1:20" ht="15" customHeight="1" x14ac:dyDescent="0.25">
      <c r="A18" s="27" t="s">
        <v>11</v>
      </c>
      <c r="B18" s="8" t="s">
        <v>35</v>
      </c>
      <c r="C18" s="9" t="s">
        <v>34</v>
      </c>
      <c r="D18" s="8">
        <v>250</v>
      </c>
      <c r="E18" s="8">
        <v>6.8</v>
      </c>
      <c r="F18" s="8">
        <v>5.7</v>
      </c>
      <c r="G18" s="8">
        <v>22.5</v>
      </c>
      <c r="H18" s="8">
        <v>168.6</v>
      </c>
      <c r="I18" s="19">
        <v>0.9</v>
      </c>
      <c r="J18" s="19">
        <v>0.1</v>
      </c>
      <c r="K18" s="19">
        <v>0.2</v>
      </c>
      <c r="L18" s="19">
        <v>29.9</v>
      </c>
      <c r="M18" s="19">
        <v>193</v>
      </c>
      <c r="N18" s="19">
        <v>152.9</v>
      </c>
      <c r="O18" s="19">
        <v>25</v>
      </c>
      <c r="P18" s="37">
        <v>0.5</v>
      </c>
    </row>
    <row r="19" spans="1:20" ht="15" customHeight="1" x14ac:dyDescent="0.25">
      <c r="A19" s="27" t="s">
        <v>24</v>
      </c>
      <c r="B19" s="8" t="s">
        <v>37</v>
      </c>
      <c r="C19" s="9" t="s">
        <v>36</v>
      </c>
      <c r="D19" s="8">
        <v>200</v>
      </c>
      <c r="E19" s="16">
        <v>0.1</v>
      </c>
      <c r="F19" s="16">
        <v>0</v>
      </c>
      <c r="G19" s="16">
        <v>5.7</v>
      </c>
      <c r="H19" s="16">
        <v>23.6</v>
      </c>
      <c r="I19" s="17">
        <v>0</v>
      </c>
      <c r="J19" s="17">
        <v>0</v>
      </c>
      <c r="K19" s="17">
        <v>0</v>
      </c>
      <c r="L19" s="17">
        <v>0.2</v>
      </c>
      <c r="M19" s="17">
        <v>10.4</v>
      </c>
      <c r="N19" s="17">
        <v>3.6</v>
      </c>
      <c r="O19" s="17">
        <v>3.7</v>
      </c>
      <c r="P19" s="29">
        <v>0.4</v>
      </c>
    </row>
    <row r="20" spans="1:20" ht="15" customHeight="1" x14ac:dyDescent="0.25">
      <c r="A20" s="27"/>
      <c r="B20" s="8" t="s">
        <v>16</v>
      </c>
      <c r="C20" s="9" t="s">
        <v>15</v>
      </c>
      <c r="D20" s="8">
        <v>30</v>
      </c>
      <c r="E20" s="21">
        <v>2.2999999999999998</v>
      </c>
      <c r="F20" s="21">
        <v>0.2</v>
      </c>
      <c r="G20" s="21">
        <v>14.8</v>
      </c>
      <c r="H20" s="21">
        <v>70.3</v>
      </c>
      <c r="I20" s="18">
        <v>0.5</v>
      </c>
      <c r="J20" s="18">
        <v>0</v>
      </c>
      <c r="K20" s="18">
        <v>0.1</v>
      </c>
      <c r="L20" s="18">
        <v>13.2</v>
      </c>
      <c r="M20" s="18">
        <v>113.1</v>
      </c>
      <c r="N20" s="18">
        <v>83.7</v>
      </c>
      <c r="O20" s="18">
        <v>20.7</v>
      </c>
      <c r="P20" s="28">
        <v>0.5</v>
      </c>
    </row>
    <row r="21" spans="1:20" ht="15" customHeight="1" thickBot="1" x14ac:dyDescent="0.3">
      <c r="A21" s="30" t="s">
        <v>23</v>
      </c>
      <c r="B21" s="31"/>
      <c r="C21" s="32"/>
      <c r="D21" s="33">
        <f>SUM(D17:D20)</f>
        <v>490</v>
      </c>
      <c r="E21" s="33">
        <f>SUM(E17:E20)</f>
        <v>11.5</v>
      </c>
      <c r="F21" s="33">
        <f t="shared" ref="F21:H21" si="2">SUM(F17:F20)</f>
        <v>8.8999999999999986</v>
      </c>
      <c r="G21" s="33">
        <f t="shared" si="2"/>
        <v>43</v>
      </c>
      <c r="H21" s="33">
        <f t="shared" si="2"/>
        <v>298.29999999999995</v>
      </c>
      <c r="I21" s="35">
        <f>SUM(I17:I20)</f>
        <v>1.4</v>
      </c>
      <c r="J21" s="35">
        <f t="shared" ref="J21:P21" si="3">SUM(J17:J20)</f>
        <v>0.1</v>
      </c>
      <c r="K21" s="35">
        <f t="shared" si="3"/>
        <v>0.30000000000000004</v>
      </c>
      <c r="L21" s="35">
        <f t="shared" si="3"/>
        <v>58.900000000000006</v>
      </c>
      <c r="M21" s="35">
        <f t="shared" si="3"/>
        <v>393.9</v>
      </c>
      <c r="N21" s="35">
        <f t="shared" si="3"/>
        <v>283.7</v>
      </c>
      <c r="O21" s="35">
        <f t="shared" si="3"/>
        <v>52.4</v>
      </c>
      <c r="P21" s="36">
        <f t="shared" si="3"/>
        <v>1.5</v>
      </c>
    </row>
    <row r="22" spans="1:20" ht="15" customHeight="1" x14ac:dyDescent="0.25">
      <c r="A22" s="2"/>
    </row>
    <row r="23" spans="1:20" ht="15" customHeight="1" thickBot="1" x14ac:dyDescent="0.3">
      <c r="A23" s="2"/>
    </row>
    <row r="24" spans="1:20" s="4" customFormat="1" ht="15" customHeight="1" x14ac:dyDescent="0.25">
      <c r="A24" s="65" t="s">
        <v>2</v>
      </c>
      <c r="B24" s="63" t="s">
        <v>7</v>
      </c>
      <c r="C24" s="63" t="s">
        <v>3</v>
      </c>
      <c r="D24" s="63" t="s">
        <v>4</v>
      </c>
      <c r="E24" s="63" t="s">
        <v>5</v>
      </c>
      <c r="F24" s="63"/>
      <c r="G24" s="63"/>
      <c r="H24" s="63" t="s">
        <v>6</v>
      </c>
      <c r="I24" s="67" t="s">
        <v>47</v>
      </c>
      <c r="J24" s="67"/>
      <c r="K24" s="67"/>
      <c r="L24" s="67"/>
      <c r="M24" s="60" t="s">
        <v>48</v>
      </c>
      <c r="N24" s="61"/>
      <c r="O24" s="61"/>
      <c r="P24" s="62"/>
    </row>
    <row r="25" spans="1:20" s="4" customFormat="1" ht="33.75" customHeight="1" x14ac:dyDescent="0.25">
      <c r="A25" s="66"/>
      <c r="B25" s="64"/>
      <c r="C25" s="64"/>
      <c r="D25" s="64"/>
      <c r="E25" s="24" t="s">
        <v>8</v>
      </c>
      <c r="F25" s="24" t="s">
        <v>9</v>
      </c>
      <c r="G25" s="24" t="s">
        <v>10</v>
      </c>
      <c r="H25" s="64"/>
      <c r="I25" s="25" t="s">
        <v>49</v>
      </c>
      <c r="J25" s="25" t="s">
        <v>50</v>
      </c>
      <c r="K25" s="25" t="s">
        <v>51</v>
      </c>
      <c r="L25" s="25" t="s">
        <v>52</v>
      </c>
      <c r="M25" s="25" t="s">
        <v>53</v>
      </c>
      <c r="N25" s="25" t="s">
        <v>54</v>
      </c>
      <c r="O25" s="25" t="s">
        <v>55</v>
      </c>
      <c r="P25" s="26" t="s">
        <v>56</v>
      </c>
    </row>
    <row r="26" spans="1:20" ht="15" customHeight="1" x14ac:dyDescent="0.25">
      <c r="A26" s="27" t="s">
        <v>19</v>
      </c>
      <c r="B26" s="8" t="s">
        <v>28</v>
      </c>
      <c r="C26" s="9" t="s">
        <v>27</v>
      </c>
      <c r="D26" s="8">
        <v>100</v>
      </c>
      <c r="E26" s="8">
        <v>8.4</v>
      </c>
      <c r="F26" s="8">
        <v>7.6</v>
      </c>
      <c r="G26" s="20">
        <v>7.4</v>
      </c>
      <c r="H26" s="20">
        <v>128.4</v>
      </c>
      <c r="I26" s="18">
        <v>11</v>
      </c>
      <c r="J26" s="18">
        <v>0</v>
      </c>
      <c r="K26" s="18">
        <v>0</v>
      </c>
      <c r="L26" s="18">
        <v>9.1999999999999993</v>
      </c>
      <c r="M26" s="18">
        <v>33.5</v>
      </c>
      <c r="N26" s="18">
        <v>92</v>
      </c>
      <c r="O26" s="18">
        <v>19.399999999999999</v>
      </c>
      <c r="P26" s="28">
        <v>1.2</v>
      </c>
    </row>
    <row r="27" spans="1:20" ht="15" customHeight="1" x14ac:dyDescent="0.25">
      <c r="A27" s="27" t="s">
        <v>11</v>
      </c>
      <c r="B27" s="8">
        <v>268</v>
      </c>
      <c r="C27" s="9" t="s">
        <v>29</v>
      </c>
      <c r="D27" s="8">
        <v>200</v>
      </c>
      <c r="E27" s="21">
        <v>4.0999999999999996</v>
      </c>
      <c r="F27" s="21">
        <v>3.3</v>
      </c>
      <c r="G27" s="21">
        <v>14.3</v>
      </c>
      <c r="H27" s="21">
        <v>102.3</v>
      </c>
      <c r="I27" s="18">
        <v>0.7</v>
      </c>
      <c r="J27" s="18">
        <v>0</v>
      </c>
      <c r="K27" s="18">
        <v>0.2</v>
      </c>
      <c r="L27" s="18">
        <v>17.8</v>
      </c>
      <c r="M27" s="18">
        <v>148.69999999999999</v>
      </c>
      <c r="N27" s="18">
        <v>117.1</v>
      </c>
      <c r="O27" s="18">
        <v>24.6</v>
      </c>
      <c r="P27" s="28">
        <v>0.5</v>
      </c>
    </row>
    <row r="28" spans="1:20" ht="15" customHeight="1" x14ac:dyDescent="0.25">
      <c r="A28" s="27" t="s">
        <v>26</v>
      </c>
      <c r="B28" s="8" t="s">
        <v>16</v>
      </c>
      <c r="C28" s="9" t="s">
        <v>15</v>
      </c>
      <c r="D28" s="8">
        <v>30</v>
      </c>
      <c r="E28" s="21">
        <v>2.2999999999999998</v>
      </c>
      <c r="F28" s="21">
        <v>0.2</v>
      </c>
      <c r="G28" s="21">
        <v>14.8</v>
      </c>
      <c r="H28" s="21">
        <v>70.3</v>
      </c>
      <c r="I28" s="18">
        <v>0.5</v>
      </c>
      <c r="J28" s="18">
        <v>0</v>
      </c>
      <c r="K28" s="18">
        <v>0.1</v>
      </c>
      <c r="L28" s="18">
        <v>13.2</v>
      </c>
      <c r="M28" s="18">
        <v>113.1</v>
      </c>
      <c r="N28" s="18">
        <v>83.7</v>
      </c>
      <c r="O28" s="18">
        <v>20.7</v>
      </c>
      <c r="P28" s="28">
        <v>0.5</v>
      </c>
    </row>
    <row r="29" spans="1:20" ht="15" customHeight="1" x14ac:dyDescent="0.25">
      <c r="A29" s="27"/>
      <c r="B29" s="8">
        <v>338</v>
      </c>
      <c r="C29" s="9" t="s">
        <v>30</v>
      </c>
      <c r="D29" s="8">
        <v>100</v>
      </c>
      <c r="E29" s="8">
        <v>0.4</v>
      </c>
      <c r="F29" s="8">
        <v>0.3</v>
      </c>
      <c r="G29" s="20">
        <v>10.3</v>
      </c>
      <c r="H29" s="20">
        <v>45.5</v>
      </c>
      <c r="I29" s="17">
        <v>0.5</v>
      </c>
      <c r="J29" s="17">
        <v>0</v>
      </c>
      <c r="K29" s="17">
        <v>0.1</v>
      </c>
      <c r="L29" s="17">
        <v>13.2</v>
      </c>
      <c r="M29" s="17">
        <v>113.1</v>
      </c>
      <c r="N29" s="17">
        <v>83.7</v>
      </c>
      <c r="O29" s="17">
        <v>20.7</v>
      </c>
      <c r="P29" s="29">
        <v>0.5</v>
      </c>
      <c r="T29" t="s">
        <v>65</v>
      </c>
    </row>
    <row r="30" spans="1:20" ht="15" customHeight="1" thickBot="1" x14ac:dyDescent="0.3">
      <c r="A30" s="30" t="s">
        <v>23</v>
      </c>
      <c r="B30" s="31"/>
      <c r="C30" s="32"/>
      <c r="D30" s="33">
        <f>SUM(D26:D29)</f>
        <v>430</v>
      </c>
      <c r="E30" s="33">
        <f>SUM(E26:E29)</f>
        <v>15.200000000000001</v>
      </c>
      <c r="F30" s="33">
        <f t="shared" ref="F30:H30" si="4">SUM(F26:F29)</f>
        <v>11.399999999999999</v>
      </c>
      <c r="G30" s="34">
        <f t="shared" si="4"/>
        <v>46.8</v>
      </c>
      <c r="H30" s="34">
        <f t="shared" si="4"/>
        <v>346.5</v>
      </c>
      <c r="I30" s="35">
        <f>SUM(I26:I29)</f>
        <v>12.7</v>
      </c>
      <c r="J30" s="35">
        <f t="shared" ref="J30:P30" si="5">SUM(J26:J29)</f>
        <v>0</v>
      </c>
      <c r="K30" s="35">
        <f t="shared" si="5"/>
        <v>0.4</v>
      </c>
      <c r="L30" s="35">
        <f t="shared" si="5"/>
        <v>53.400000000000006</v>
      </c>
      <c r="M30" s="35">
        <f t="shared" si="5"/>
        <v>408.4</v>
      </c>
      <c r="N30" s="35">
        <f t="shared" si="5"/>
        <v>376.5</v>
      </c>
      <c r="O30" s="35">
        <f t="shared" si="5"/>
        <v>85.4</v>
      </c>
      <c r="P30" s="36">
        <f t="shared" si="5"/>
        <v>2.7</v>
      </c>
    </row>
    <row r="31" spans="1:20" ht="15" customHeight="1" x14ac:dyDescent="0.25">
      <c r="A31" s="2"/>
    </row>
    <row r="32" spans="1:20" ht="15" customHeight="1" thickBot="1" x14ac:dyDescent="0.3">
      <c r="A32" s="2"/>
    </row>
    <row r="33" spans="1:16" s="4" customFormat="1" ht="15" customHeight="1" x14ac:dyDescent="0.25">
      <c r="A33" s="65" t="s">
        <v>2</v>
      </c>
      <c r="B33" s="63" t="s">
        <v>7</v>
      </c>
      <c r="C33" s="63" t="s">
        <v>3</v>
      </c>
      <c r="D33" s="63" t="s">
        <v>4</v>
      </c>
      <c r="E33" s="63" t="s">
        <v>5</v>
      </c>
      <c r="F33" s="63"/>
      <c r="G33" s="63"/>
      <c r="H33" s="63" t="s">
        <v>6</v>
      </c>
      <c r="I33" s="67" t="s">
        <v>47</v>
      </c>
      <c r="J33" s="67"/>
      <c r="K33" s="67"/>
      <c r="L33" s="67"/>
      <c r="M33" s="60" t="s">
        <v>48</v>
      </c>
      <c r="N33" s="61"/>
      <c r="O33" s="61"/>
      <c r="P33" s="62"/>
    </row>
    <row r="34" spans="1:16" s="4" customFormat="1" ht="31.5" customHeight="1" thickBot="1" x14ac:dyDescent="0.3">
      <c r="A34" s="66"/>
      <c r="B34" s="64"/>
      <c r="C34" s="64"/>
      <c r="D34" s="64"/>
      <c r="E34" s="24" t="s">
        <v>8</v>
      </c>
      <c r="F34" s="24" t="s">
        <v>9</v>
      </c>
      <c r="G34" s="24" t="s">
        <v>10</v>
      </c>
      <c r="H34" s="64"/>
      <c r="I34" s="25" t="s">
        <v>49</v>
      </c>
      <c r="J34" s="25" t="s">
        <v>50</v>
      </c>
      <c r="K34" s="25" t="s">
        <v>51</v>
      </c>
      <c r="L34" s="25" t="s">
        <v>52</v>
      </c>
      <c r="M34" s="25" t="s">
        <v>53</v>
      </c>
      <c r="N34" s="25" t="s">
        <v>54</v>
      </c>
      <c r="O34" s="25" t="s">
        <v>55</v>
      </c>
      <c r="P34" s="26" t="s">
        <v>56</v>
      </c>
    </row>
    <row r="35" spans="1:16" ht="44.25" customHeight="1" thickBot="1" x14ac:dyDescent="0.3">
      <c r="A35" s="38" t="s">
        <v>19</v>
      </c>
      <c r="B35" s="13">
        <v>119</v>
      </c>
      <c r="C35" s="57" t="s">
        <v>64</v>
      </c>
      <c r="D35" s="58">
        <v>200</v>
      </c>
      <c r="E35" s="58">
        <v>11.5</v>
      </c>
      <c r="F35" s="58">
        <v>8.6</v>
      </c>
      <c r="G35" s="58">
        <v>37.4</v>
      </c>
      <c r="H35" s="59">
        <v>272.7</v>
      </c>
      <c r="I35" s="14">
        <v>0.3</v>
      </c>
      <c r="J35" s="14">
        <v>0</v>
      </c>
      <c r="K35" s="14">
        <v>0.2</v>
      </c>
      <c r="L35" s="14">
        <v>48.2</v>
      </c>
      <c r="M35" s="14">
        <v>152</v>
      </c>
      <c r="N35" s="14">
        <v>183.9</v>
      </c>
      <c r="O35" s="14">
        <v>29.4</v>
      </c>
      <c r="P35" s="43">
        <v>0.6</v>
      </c>
    </row>
    <row r="36" spans="1:16" ht="15" customHeight="1" x14ac:dyDescent="0.25">
      <c r="A36" s="27" t="s">
        <v>11</v>
      </c>
      <c r="B36" s="8" t="s">
        <v>16</v>
      </c>
      <c r="C36" s="9" t="s">
        <v>25</v>
      </c>
      <c r="D36" s="8">
        <v>200</v>
      </c>
      <c r="E36" s="8">
        <v>5.8</v>
      </c>
      <c r="F36" s="8">
        <v>5</v>
      </c>
      <c r="G36" s="8">
        <v>8</v>
      </c>
      <c r="H36" s="8">
        <v>100.2</v>
      </c>
      <c r="I36" s="19">
        <v>1.4</v>
      </c>
      <c r="J36" s="19">
        <v>0.1</v>
      </c>
      <c r="K36" s="19">
        <v>0.3</v>
      </c>
      <c r="L36" s="19">
        <v>44</v>
      </c>
      <c r="M36" s="19">
        <v>240</v>
      </c>
      <c r="N36" s="19">
        <v>190</v>
      </c>
      <c r="O36" s="19">
        <v>28</v>
      </c>
      <c r="P36" s="37">
        <v>0.2</v>
      </c>
    </row>
    <row r="37" spans="1:16" ht="15" customHeight="1" x14ac:dyDescent="0.25">
      <c r="A37" s="27" t="s">
        <v>31</v>
      </c>
      <c r="B37" s="8" t="s">
        <v>16</v>
      </c>
      <c r="C37" s="9" t="s">
        <v>17</v>
      </c>
      <c r="D37" s="8">
        <v>30</v>
      </c>
      <c r="E37" s="21">
        <v>2.2999999999999998</v>
      </c>
      <c r="F37" s="21">
        <v>0.2</v>
      </c>
      <c r="G37" s="21">
        <v>14.8</v>
      </c>
      <c r="H37" s="21">
        <v>70.3</v>
      </c>
      <c r="I37" s="18">
        <v>0.5</v>
      </c>
      <c r="J37" s="18">
        <v>0</v>
      </c>
      <c r="K37" s="18">
        <v>0.1</v>
      </c>
      <c r="L37" s="18">
        <v>13.2</v>
      </c>
      <c r="M37" s="18">
        <v>113.1</v>
      </c>
      <c r="N37" s="18">
        <v>83.7</v>
      </c>
      <c r="O37" s="18">
        <v>20.7</v>
      </c>
      <c r="P37" s="28">
        <v>0.5</v>
      </c>
    </row>
    <row r="38" spans="1:16" ht="15" customHeight="1" thickBot="1" x14ac:dyDescent="0.3">
      <c r="A38" s="30" t="s">
        <v>23</v>
      </c>
      <c r="B38" s="31"/>
      <c r="C38" s="32"/>
      <c r="D38" s="33">
        <v>430</v>
      </c>
      <c r="E38" s="33">
        <f>SUM(E35:E37)</f>
        <v>19.600000000000001</v>
      </c>
      <c r="F38" s="33">
        <f t="shared" ref="F38:H38" si="6">SUM(F35:F37)</f>
        <v>13.799999999999999</v>
      </c>
      <c r="G38" s="33">
        <f t="shared" si="6"/>
        <v>60.2</v>
      </c>
      <c r="H38" s="33">
        <f t="shared" si="6"/>
        <v>443.2</v>
      </c>
      <c r="I38" s="39">
        <f>SUM(I35:I37)</f>
        <v>2.2000000000000002</v>
      </c>
      <c r="J38" s="39">
        <f t="shared" ref="J38:P38" si="7">SUM(J35:J37)</f>
        <v>0.1</v>
      </c>
      <c r="K38" s="39">
        <f t="shared" si="7"/>
        <v>0.6</v>
      </c>
      <c r="L38" s="39">
        <f t="shared" si="7"/>
        <v>105.4</v>
      </c>
      <c r="M38" s="39">
        <f t="shared" si="7"/>
        <v>505.1</v>
      </c>
      <c r="N38" s="39">
        <f t="shared" si="7"/>
        <v>457.59999999999997</v>
      </c>
      <c r="O38" s="39">
        <f t="shared" si="7"/>
        <v>78.099999999999994</v>
      </c>
      <c r="P38" s="40">
        <f t="shared" si="7"/>
        <v>1.3</v>
      </c>
    </row>
    <row r="39" spans="1:16" ht="15" customHeight="1" x14ac:dyDescent="0.25">
      <c r="A39" s="2"/>
    </row>
    <row r="40" spans="1:16" ht="15" customHeight="1" thickBot="1" x14ac:dyDescent="0.3">
      <c r="A40" s="2"/>
    </row>
    <row r="41" spans="1:16" s="4" customFormat="1" ht="15" customHeight="1" x14ac:dyDescent="0.25">
      <c r="A41" s="65" t="s">
        <v>2</v>
      </c>
      <c r="B41" s="63" t="s">
        <v>7</v>
      </c>
      <c r="C41" s="63" t="s">
        <v>3</v>
      </c>
      <c r="D41" s="63" t="s">
        <v>4</v>
      </c>
      <c r="E41" s="63" t="s">
        <v>5</v>
      </c>
      <c r="F41" s="63"/>
      <c r="G41" s="63"/>
      <c r="H41" s="63" t="s">
        <v>6</v>
      </c>
      <c r="I41" s="67" t="s">
        <v>47</v>
      </c>
      <c r="J41" s="67"/>
      <c r="K41" s="67"/>
      <c r="L41" s="67"/>
      <c r="M41" s="60" t="s">
        <v>48</v>
      </c>
      <c r="N41" s="61"/>
      <c r="O41" s="61"/>
      <c r="P41" s="62"/>
    </row>
    <row r="42" spans="1:16" s="4" customFormat="1" ht="36" customHeight="1" x14ac:dyDescent="0.25">
      <c r="A42" s="66"/>
      <c r="B42" s="64"/>
      <c r="C42" s="64"/>
      <c r="D42" s="64"/>
      <c r="E42" s="24" t="s">
        <v>8</v>
      </c>
      <c r="F42" s="24" t="s">
        <v>9</v>
      </c>
      <c r="G42" s="24" t="s">
        <v>10</v>
      </c>
      <c r="H42" s="64"/>
      <c r="I42" s="25" t="s">
        <v>49</v>
      </c>
      <c r="J42" s="25" t="s">
        <v>50</v>
      </c>
      <c r="K42" s="25" t="s">
        <v>51</v>
      </c>
      <c r="L42" s="25" t="s">
        <v>52</v>
      </c>
      <c r="M42" s="25" t="s">
        <v>53</v>
      </c>
      <c r="N42" s="25" t="s">
        <v>54</v>
      </c>
      <c r="O42" s="25" t="s">
        <v>55</v>
      </c>
      <c r="P42" s="26" t="s">
        <v>56</v>
      </c>
    </row>
    <row r="43" spans="1:16" ht="15.75" customHeight="1" x14ac:dyDescent="0.25">
      <c r="A43" s="27" t="s">
        <v>19</v>
      </c>
      <c r="B43" s="8">
        <v>187</v>
      </c>
      <c r="C43" s="9" t="s">
        <v>13</v>
      </c>
      <c r="D43" s="8">
        <v>180</v>
      </c>
      <c r="E43" s="16">
        <v>2.7</v>
      </c>
      <c r="F43" s="16">
        <v>6.9</v>
      </c>
      <c r="G43" s="16">
        <v>15.6</v>
      </c>
      <c r="H43" s="8">
        <v>135.69999999999999</v>
      </c>
      <c r="I43" s="17">
        <v>10.9</v>
      </c>
      <c r="J43" s="17">
        <v>0</v>
      </c>
      <c r="K43" s="17">
        <v>0</v>
      </c>
      <c r="L43" s="17">
        <v>470.3</v>
      </c>
      <c r="M43" s="17">
        <v>37.200000000000003</v>
      </c>
      <c r="N43" s="17">
        <v>70.900000000000006</v>
      </c>
      <c r="O43" s="17">
        <v>31.9</v>
      </c>
      <c r="P43" s="29">
        <v>1.08</v>
      </c>
    </row>
    <row r="44" spans="1:16" ht="15.75" customHeight="1" x14ac:dyDescent="0.25">
      <c r="A44" s="27" t="s">
        <v>11</v>
      </c>
      <c r="B44" s="8">
        <v>386</v>
      </c>
      <c r="C44" s="9" t="s">
        <v>14</v>
      </c>
      <c r="D44" s="8">
        <v>200</v>
      </c>
      <c r="E44" s="21">
        <v>0.6</v>
      </c>
      <c r="F44" s="21">
        <v>0.4</v>
      </c>
      <c r="G44" s="21">
        <v>33</v>
      </c>
      <c r="H44" s="20">
        <v>136</v>
      </c>
      <c r="I44" s="17">
        <v>6</v>
      </c>
      <c r="J44" s="17">
        <v>0</v>
      </c>
      <c r="K44" s="17">
        <v>0</v>
      </c>
      <c r="L44" s="17">
        <v>0</v>
      </c>
      <c r="M44" s="17">
        <v>14</v>
      </c>
      <c r="N44" s="17">
        <v>14</v>
      </c>
      <c r="O44" s="17">
        <v>8</v>
      </c>
      <c r="P44" s="29">
        <v>2.2000000000000002</v>
      </c>
    </row>
    <row r="45" spans="1:16" ht="15.75" customHeight="1" x14ac:dyDescent="0.25">
      <c r="A45" s="27" t="s">
        <v>32</v>
      </c>
      <c r="B45" s="8" t="s">
        <v>16</v>
      </c>
      <c r="C45" s="9" t="s">
        <v>17</v>
      </c>
      <c r="D45" s="8">
        <v>30</v>
      </c>
      <c r="E45" s="21">
        <v>2.2999999999999998</v>
      </c>
      <c r="F45" s="21">
        <v>0.2</v>
      </c>
      <c r="G45" s="21">
        <v>14.8</v>
      </c>
      <c r="H45" s="20">
        <v>70.3</v>
      </c>
      <c r="I45" s="17">
        <v>0.5</v>
      </c>
      <c r="J45" s="17">
        <v>0</v>
      </c>
      <c r="K45" s="17">
        <v>0.1</v>
      </c>
      <c r="L45" s="17">
        <v>13.2</v>
      </c>
      <c r="M45" s="17">
        <v>113.1</v>
      </c>
      <c r="N45" s="17">
        <v>83.7</v>
      </c>
      <c r="O45" s="17">
        <v>20.7</v>
      </c>
      <c r="P45" s="29">
        <v>0.5</v>
      </c>
    </row>
    <row r="46" spans="1:16" ht="15.75" customHeight="1" thickBot="1" x14ac:dyDescent="0.3">
      <c r="A46" s="30" t="s">
        <v>23</v>
      </c>
      <c r="B46" s="31"/>
      <c r="C46" s="32"/>
      <c r="D46" s="33">
        <f>SUM(D43:D45)</f>
        <v>410</v>
      </c>
      <c r="E46" s="33">
        <f>SUM(E43:E45)</f>
        <v>5.6</v>
      </c>
      <c r="F46" s="33">
        <f t="shared" ref="F46:H46" si="8">SUM(F43:F45)</f>
        <v>7.5000000000000009</v>
      </c>
      <c r="G46" s="33">
        <f t="shared" si="8"/>
        <v>63.400000000000006</v>
      </c>
      <c r="H46" s="33">
        <f t="shared" si="8"/>
        <v>342</v>
      </c>
      <c r="I46" s="41">
        <f>SUM(I43:I45)</f>
        <v>17.399999999999999</v>
      </c>
      <c r="J46" s="41">
        <f t="shared" ref="J46:P46" si="9">SUM(J43:J45)</f>
        <v>0</v>
      </c>
      <c r="K46" s="41">
        <f t="shared" si="9"/>
        <v>0.1</v>
      </c>
      <c r="L46" s="41">
        <f t="shared" si="9"/>
        <v>483.5</v>
      </c>
      <c r="M46" s="41">
        <f t="shared" si="9"/>
        <v>164.3</v>
      </c>
      <c r="N46" s="41">
        <f t="shared" si="9"/>
        <v>168.60000000000002</v>
      </c>
      <c r="O46" s="41">
        <f t="shared" si="9"/>
        <v>60.599999999999994</v>
      </c>
      <c r="P46" s="42">
        <f t="shared" si="9"/>
        <v>3.7800000000000002</v>
      </c>
    </row>
    <row r="47" spans="1:16" ht="15" customHeight="1" x14ac:dyDescent="0.25">
      <c r="A47" s="2"/>
    </row>
    <row r="48" spans="1:16" ht="15" customHeight="1" thickBot="1" x14ac:dyDescent="0.3">
      <c r="A48" s="2"/>
    </row>
    <row r="49" spans="1:16" s="4" customFormat="1" ht="15" customHeight="1" x14ac:dyDescent="0.25">
      <c r="A49" s="65" t="s">
        <v>2</v>
      </c>
      <c r="B49" s="63" t="s">
        <v>7</v>
      </c>
      <c r="C49" s="63" t="s">
        <v>3</v>
      </c>
      <c r="D49" s="63" t="s">
        <v>4</v>
      </c>
      <c r="E49" s="63" t="s">
        <v>5</v>
      </c>
      <c r="F49" s="63"/>
      <c r="G49" s="63"/>
      <c r="H49" s="63" t="s">
        <v>6</v>
      </c>
      <c r="I49" s="67" t="s">
        <v>47</v>
      </c>
      <c r="J49" s="67"/>
      <c r="K49" s="67"/>
      <c r="L49" s="67"/>
      <c r="M49" s="60" t="s">
        <v>48</v>
      </c>
      <c r="N49" s="61"/>
      <c r="O49" s="61"/>
      <c r="P49" s="62"/>
    </row>
    <row r="50" spans="1:16" s="4" customFormat="1" ht="32.25" customHeight="1" x14ac:dyDescent="0.25">
      <c r="A50" s="66"/>
      <c r="B50" s="64"/>
      <c r="C50" s="64"/>
      <c r="D50" s="64"/>
      <c r="E50" s="24" t="s">
        <v>8</v>
      </c>
      <c r="F50" s="24" t="s">
        <v>9</v>
      </c>
      <c r="G50" s="24" t="s">
        <v>10</v>
      </c>
      <c r="H50" s="64"/>
      <c r="I50" s="25" t="s">
        <v>49</v>
      </c>
      <c r="J50" s="25" t="s">
        <v>50</v>
      </c>
      <c r="K50" s="25" t="s">
        <v>51</v>
      </c>
      <c r="L50" s="25" t="s">
        <v>52</v>
      </c>
      <c r="M50" s="25" t="s">
        <v>53</v>
      </c>
      <c r="N50" s="25" t="s">
        <v>54</v>
      </c>
      <c r="O50" s="25" t="s">
        <v>55</v>
      </c>
      <c r="P50" s="26" t="s">
        <v>56</v>
      </c>
    </row>
    <row r="51" spans="1:16" ht="15" customHeight="1" x14ac:dyDescent="0.25">
      <c r="A51" s="27" t="s">
        <v>19</v>
      </c>
      <c r="B51" s="8" t="s">
        <v>28</v>
      </c>
      <c r="C51" s="9" t="s">
        <v>27</v>
      </c>
      <c r="D51" s="8">
        <v>100</v>
      </c>
      <c r="E51" s="8">
        <v>8.4</v>
      </c>
      <c r="F51" s="8">
        <v>7.6</v>
      </c>
      <c r="G51" s="8">
        <v>7.4</v>
      </c>
      <c r="H51" s="20">
        <v>128.4</v>
      </c>
      <c r="I51" s="18">
        <v>11</v>
      </c>
      <c r="J51" s="18">
        <v>0</v>
      </c>
      <c r="K51" s="18">
        <v>0</v>
      </c>
      <c r="L51" s="18">
        <v>9.1999999999999993</v>
      </c>
      <c r="M51" s="18">
        <v>33.5</v>
      </c>
      <c r="N51" s="18">
        <v>92</v>
      </c>
      <c r="O51" s="18">
        <v>19.399999999999999</v>
      </c>
      <c r="P51" s="28">
        <v>1.2</v>
      </c>
    </row>
    <row r="52" spans="1:16" ht="15" customHeight="1" x14ac:dyDescent="0.25">
      <c r="A52" s="27" t="s">
        <v>11</v>
      </c>
      <c r="B52" s="8" t="s">
        <v>37</v>
      </c>
      <c r="C52" s="9" t="s">
        <v>36</v>
      </c>
      <c r="D52" s="8">
        <v>200</v>
      </c>
      <c r="E52" s="16">
        <v>0.1</v>
      </c>
      <c r="F52" s="16">
        <v>0</v>
      </c>
      <c r="G52" s="16">
        <v>5.7</v>
      </c>
      <c r="H52" s="21">
        <v>23.6</v>
      </c>
      <c r="I52" s="17">
        <v>0</v>
      </c>
      <c r="J52" s="17">
        <v>0</v>
      </c>
      <c r="K52" s="17">
        <v>0</v>
      </c>
      <c r="L52" s="17">
        <v>0.2</v>
      </c>
      <c r="M52" s="17">
        <v>10.4</v>
      </c>
      <c r="N52" s="17">
        <v>3.6</v>
      </c>
      <c r="O52" s="17">
        <v>3.7</v>
      </c>
      <c r="P52" s="29">
        <v>0.4</v>
      </c>
    </row>
    <row r="53" spans="1:16" ht="15" customHeight="1" x14ac:dyDescent="0.25">
      <c r="A53" s="27" t="s">
        <v>59</v>
      </c>
      <c r="B53" s="8" t="s">
        <v>16</v>
      </c>
      <c r="C53" s="9" t="s">
        <v>15</v>
      </c>
      <c r="D53" s="8">
        <v>30</v>
      </c>
      <c r="E53" s="21">
        <v>2.2999999999999998</v>
      </c>
      <c r="F53" s="21">
        <v>0.2</v>
      </c>
      <c r="G53" s="21">
        <v>14.8</v>
      </c>
      <c r="H53" s="20">
        <v>70.3</v>
      </c>
      <c r="I53" s="17">
        <v>0.5</v>
      </c>
      <c r="J53" s="17">
        <v>0</v>
      </c>
      <c r="K53" s="17">
        <v>0.1</v>
      </c>
      <c r="L53" s="17">
        <v>13.2</v>
      </c>
      <c r="M53" s="17">
        <v>113.1</v>
      </c>
      <c r="N53" s="17">
        <v>83.7</v>
      </c>
      <c r="O53" s="17">
        <v>20.7</v>
      </c>
      <c r="P53" s="29">
        <v>0.5</v>
      </c>
    </row>
    <row r="54" spans="1:16" ht="15" customHeight="1" x14ac:dyDescent="0.25">
      <c r="A54" s="27"/>
      <c r="B54" s="8">
        <v>338</v>
      </c>
      <c r="C54" s="9" t="s">
        <v>18</v>
      </c>
      <c r="D54" s="8">
        <v>100</v>
      </c>
      <c r="E54" s="8">
        <v>0.4</v>
      </c>
      <c r="F54" s="8">
        <v>0.4</v>
      </c>
      <c r="G54" s="8">
        <v>9.8000000000000007</v>
      </c>
      <c r="H54" s="20">
        <v>44.4</v>
      </c>
      <c r="I54" s="17">
        <v>0.5</v>
      </c>
      <c r="J54" s="17">
        <v>0</v>
      </c>
      <c r="K54" s="17">
        <v>0.1</v>
      </c>
      <c r="L54" s="17">
        <v>13.2</v>
      </c>
      <c r="M54" s="17">
        <v>113.1</v>
      </c>
      <c r="N54" s="17">
        <v>83.7</v>
      </c>
      <c r="O54" s="17">
        <v>20.7</v>
      </c>
      <c r="P54" s="29">
        <v>0.5</v>
      </c>
    </row>
    <row r="55" spans="1:16" ht="15" customHeight="1" thickBot="1" x14ac:dyDescent="0.3">
      <c r="A55" s="30" t="s">
        <v>23</v>
      </c>
      <c r="B55" s="31"/>
      <c r="C55" s="32"/>
      <c r="D55" s="33">
        <f>SUM(D51:D54)</f>
        <v>430</v>
      </c>
      <c r="E55" s="33">
        <f>SUM(E51:E54)</f>
        <v>11.200000000000001</v>
      </c>
      <c r="F55" s="33">
        <f t="shared" ref="F55:H55" si="10">SUM(F51:F54)</f>
        <v>8.1999999999999993</v>
      </c>
      <c r="G55" s="33">
        <f t="shared" si="10"/>
        <v>37.700000000000003</v>
      </c>
      <c r="H55" s="34">
        <f t="shared" si="10"/>
        <v>266.7</v>
      </c>
      <c r="I55" s="35">
        <f>SUM(I51:I54)</f>
        <v>12</v>
      </c>
      <c r="J55" s="35">
        <f t="shared" ref="J55:P55" si="11">SUM(J51:J54)</f>
        <v>0</v>
      </c>
      <c r="K55" s="35">
        <f t="shared" si="11"/>
        <v>0.2</v>
      </c>
      <c r="L55" s="35">
        <f t="shared" si="11"/>
        <v>35.799999999999997</v>
      </c>
      <c r="M55" s="35">
        <f t="shared" si="11"/>
        <v>270.10000000000002</v>
      </c>
      <c r="N55" s="35">
        <f t="shared" si="11"/>
        <v>263</v>
      </c>
      <c r="O55" s="35">
        <f t="shared" si="11"/>
        <v>64.5</v>
      </c>
      <c r="P55" s="36">
        <f t="shared" si="11"/>
        <v>2.6</v>
      </c>
    </row>
    <row r="56" spans="1:16" ht="15" customHeight="1" x14ac:dyDescent="0.25">
      <c r="A56" s="2"/>
    </row>
    <row r="57" spans="1:16" ht="15" customHeight="1" thickBot="1" x14ac:dyDescent="0.3">
      <c r="A57" s="2"/>
    </row>
    <row r="58" spans="1:16" s="4" customFormat="1" ht="15" customHeight="1" x14ac:dyDescent="0.25">
      <c r="A58" s="65" t="s">
        <v>2</v>
      </c>
      <c r="B58" s="63" t="s">
        <v>7</v>
      </c>
      <c r="C58" s="63" t="s">
        <v>3</v>
      </c>
      <c r="D58" s="63" t="s">
        <v>4</v>
      </c>
      <c r="E58" s="63" t="s">
        <v>5</v>
      </c>
      <c r="F58" s="63"/>
      <c r="G58" s="63"/>
      <c r="H58" s="63" t="s">
        <v>6</v>
      </c>
      <c r="I58" s="67" t="s">
        <v>47</v>
      </c>
      <c r="J58" s="67"/>
      <c r="K58" s="67"/>
      <c r="L58" s="67"/>
      <c r="M58" s="60" t="s">
        <v>48</v>
      </c>
      <c r="N58" s="61"/>
      <c r="O58" s="61"/>
      <c r="P58" s="62"/>
    </row>
    <row r="59" spans="1:16" s="4" customFormat="1" ht="36.75" customHeight="1" x14ac:dyDescent="0.25">
      <c r="A59" s="66"/>
      <c r="B59" s="64"/>
      <c r="C59" s="64"/>
      <c r="D59" s="64"/>
      <c r="E59" s="24" t="s">
        <v>8</v>
      </c>
      <c r="F59" s="24" t="s">
        <v>9</v>
      </c>
      <c r="G59" s="24" t="s">
        <v>10</v>
      </c>
      <c r="H59" s="64"/>
      <c r="I59" s="25" t="s">
        <v>49</v>
      </c>
      <c r="J59" s="25" t="s">
        <v>50</v>
      </c>
      <c r="K59" s="25" t="s">
        <v>51</v>
      </c>
      <c r="L59" s="25" t="s">
        <v>52</v>
      </c>
      <c r="M59" s="25" t="s">
        <v>53</v>
      </c>
      <c r="N59" s="25" t="s">
        <v>54</v>
      </c>
      <c r="O59" s="25" t="s">
        <v>55</v>
      </c>
      <c r="P59" s="26" t="s">
        <v>56</v>
      </c>
    </row>
    <row r="60" spans="1:16" ht="15" customHeight="1" x14ac:dyDescent="0.25">
      <c r="A60" s="27" t="s">
        <v>19</v>
      </c>
      <c r="B60" s="8">
        <v>322</v>
      </c>
      <c r="C60" s="9" t="s">
        <v>42</v>
      </c>
      <c r="D60" s="8">
        <v>120</v>
      </c>
      <c r="E60" s="8">
        <v>11.2</v>
      </c>
      <c r="F60" s="8">
        <v>13</v>
      </c>
      <c r="G60" s="8">
        <v>19.5</v>
      </c>
      <c r="H60" s="8">
        <v>238.5</v>
      </c>
      <c r="I60" s="17">
        <v>0.4</v>
      </c>
      <c r="J60" s="17">
        <v>0</v>
      </c>
      <c r="K60" s="17">
        <v>0.1</v>
      </c>
      <c r="L60" s="17">
        <v>56.5</v>
      </c>
      <c r="M60" s="17">
        <v>102.3</v>
      </c>
      <c r="N60" s="17">
        <v>146.19999999999999</v>
      </c>
      <c r="O60" s="17">
        <v>23.8</v>
      </c>
      <c r="P60" s="29">
        <v>1</v>
      </c>
    </row>
    <row r="61" spans="1:16" ht="15" customHeight="1" x14ac:dyDescent="0.25">
      <c r="A61" s="27" t="s">
        <v>11</v>
      </c>
      <c r="B61" s="8" t="s">
        <v>37</v>
      </c>
      <c r="C61" s="9" t="s">
        <v>36</v>
      </c>
      <c r="D61" s="16">
        <v>180</v>
      </c>
      <c r="E61" s="20">
        <v>0.1</v>
      </c>
      <c r="F61" s="20">
        <v>0</v>
      </c>
      <c r="G61" s="20">
        <v>5.0999999999999996</v>
      </c>
      <c r="H61" s="20">
        <v>21.1</v>
      </c>
      <c r="I61" s="17">
        <v>0</v>
      </c>
      <c r="J61" s="17">
        <v>0</v>
      </c>
      <c r="K61" s="17">
        <v>0</v>
      </c>
      <c r="L61" s="17">
        <v>0.2</v>
      </c>
      <c r="M61" s="17">
        <v>10.4</v>
      </c>
      <c r="N61" s="17">
        <v>3.6</v>
      </c>
      <c r="O61" s="17">
        <v>3.7</v>
      </c>
      <c r="P61" s="29">
        <v>0.4</v>
      </c>
    </row>
    <row r="62" spans="1:16" ht="15" customHeight="1" x14ac:dyDescent="0.25">
      <c r="A62" s="27" t="s">
        <v>60</v>
      </c>
      <c r="B62" s="8" t="s">
        <v>16</v>
      </c>
      <c r="C62" s="9" t="s">
        <v>15</v>
      </c>
      <c r="D62" s="8">
        <v>30</v>
      </c>
      <c r="E62" s="21">
        <v>2.2999999999999998</v>
      </c>
      <c r="F62" s="21">
        <v>0.2</v>
      </c>
      <c r="G62" s="21">
        <v>14.8</v>
      </c>
      <c r="H62" s="20">
        <v>70.3</v>
      </c>
      <c r="I62" s="17">
        <v>0.5</v>
      </c>
      <c r="J62" s="17">
        <v>0</v>
      </c>
      <c r="K62" s="17">
        <v>0.1</v>
      </c>
      <c r="L62" s="17">
        <v>13.2</v>
      </c>
      <c r="M62" s="17">
        <v>113.1</v>
      </c>
      <c r="N62" s="17">
        <v>83.7</v>
      </c>
      <c r="O62" s="17">
        <v>20.7</v>
      </c>
      <c r="P62" s="29">
        <v>0.5</v>
      </c>
    </row>
    <row r="63" spans="1:16" ht="15" customHeight="1" x14ac:dyDescent="0.25">
      <c r="A63" s="27"/>
      <c r="B63" s="8">
        <v>338</v>
      </c>
      <c r="C63" s="9" t="s">
        <v>18</v>
      </c>
      <c r="D63" s="8">
        <v>100</v>
      </c>
      <c r="E63" s="8">
        <v>0.4</v>
      </c>
      <c r="F63" s="8">
        <v>0.4</v>
      </c>
      <c r="G63" s="8">
        <v>9.8000000000000007</v>
      </c>
      <c r="H63" s="8">
        <v>44.4</v>
      </c>
      <c r="I63" s="17">
        <v>0.5</v>
      </c>
      <c r="J63" s="17">
        <v>0</v>
      </c>
      <c r="K63" s="17">
        <v>0.1</v>
      </c>
      <c r="L63" s="17">
        <v>13.2</v>
      </c>
      <c r="M63" s="17">
        <v>113.1</v>
      </c>
      <c r="N63" s="17">
        <v>83.7</v>
      </c>
      <c r="O63" s="17">
        <v>20.7</v>
      </c>
      <c r="P63" s="29">
        <v>0.5</v>
      </c>
    </row>
    <row r="64" spans="1:16" ht="15" customHeight="1" thickBot="1" x14ac:dyDescent="0.3">
      <c r="A64" s="30" t="s">
        <v>23</v>
      </c>
      <c r="B64" s="31"/>
      <c r="C64" s="32"/>
      <c r="D64" s="33">
        <f>SUM(D60:D63)</f>
        <v>430</v>
      </c>
      <c r="E64" s="33">
        <f>SUM(E60:E63)</f>
        <v>13.999999999999998</v>
      </c>
      <c r="F64" s="33">
        <f t="shared" ref="F64:H64" si="12">SUM(F60:F63)</f>
        <v>13.6</v>
      </c>
      <c r="G64" s="33">
        <f t="shared" si="12"/>
        <v>49.2</v>
      </c>
      <c r="H64" s="33">
        <f t="shared" si="12"/>
        <v>374.3</v>
      </c>
      <c r="I64" s="41">
        <f>SUM(I60:I63)</f>
        <v>1.4</v>
      </c>
      <c r="J64" s="41">
        <f t="shared" ref="J64:P64" si="13">SUM(J60:J63)</f>
        <v>0</v>
      </c>
      <c r="K64" s="41">
        <f t="shared" si="13"/>
        <v>0.30000000000000004</v>
      </c>
      <c r="L64" s="41">
        <f t="shared" si="13"/>
        <v>83.100000000000009</v>
      </c>
      <c r="M64" s="41">
        <f t="shared" si="13"/>
        <v>338.9</v>
      </c>
      <c r="N64" s="41">
        <f t="shared" si="13"/>
        <v>317.2</v>
      </c>
      <c r="O64" s="41">
        <f t="shared" si="13"/>
        <v>68.900000000000006</v>
      </c>
      <c r="P64" s="42">
        <f t="shared" si="13"/>
        <v>2.4</v>
      </c>
    </row>
    <row r="65" spans="1:16" ht="15" customHeight="1" x14ac:dyDescent="0.25">
      <c r="A65" s="2"/>
    </row>
    <row r="66" spans="1:16" ht="15" customHeight="1" thickBot="1" x14ac:dyDescent="0.3">
      <c r="A66" s="2"/>
    </row>
    <row r="67" spans="1:16" s="4" customFormat="1" ht="15" customHeight="1" x14ac:dyDescent="0.25">
      <c r="A67" s="65" t="s">
        <v>2</v>
      </c>
      <c r="B67" s="63" t="s">
        <v>7</v>
      </c>
      <c r="C67" s="63" t="s">
        <v>3</v>
      </c>
      <c r="D67" s="63" t="s">
        <v>4</v>
      </c>
      <c r="E67" s="63" t="s">
        <v>5</v>
      </c>
      <c r="F67" s="63"/>
      <c r="G67" s="63"/>
      <c r="H67" s="63" t="s">
        <v>6</v>
      </c>
      <c r="I67" s="67" t="s">
        <v>47</v>
      </c>
      <c r="J67" s="67"/>
      <c r="K67" s="67"/>
      <c r="L67" s="67"/>
      <c r="M67" s="60" t="s">
        <v>48</v>
      </c>
      <c r="N67" s="61"/>
      <c r="O67" s="61"/>
      <c r="P67" s="62"/>
    </row>
    <row r="68" spans="1:16" s="4" customFormat="1" ht="33.75" customHeight="1" x14ac:dyDescent="0.25">
      <c r="A68" s="66"/>
      <c r="B68" s="64"/>
      <c r="C68" s="64"/>
      <c r="D68" s="64"/>
      <c r="E68" s="24" t="s">
        <v>8</v>
      </c>
      <c r="F68" s="24" t="s">
        <v>9</v>
      </c>
      <c r="G68" s="24" t="s">
        <v>10</v>
      </c>
      <c r="H68" s="64"/>
      <c r="I68" s="25" t="s">
        <v>49</v>
      </c>
      <c r="J68" s="25" t="s">
        <v>50</v>
      </c>
      <c r="K68" s="25" t="s">
        <v>51</v>
      </c>
      <c r="L68" s="25" t="s">
        <v>52</v>
      </c>
      <c r="M68" s="25" t="s">
        <v>53</v>
      </c>
      <c r="N68" s="25" t="s">
        <v>54</v>
      </c>
      <c r="O68" s="25" t="s">
        <v>55</v>
      </c>
      <c r="P68" s="26" t="s">
        <v>56</v>
      </c>
    </row>
    <row r="69" spans="1:16" ht="15" customHeight="1" x14ac:dyDescent="0.25">
      <c r="A69" s="27" t="s">
        <v>19</v>
      </c>
      <c r="B69" s="8">
        <v>121</v>
      </c>
      <c r="C69" s="9" t="s">
        <v>45</v>
      </c>
      <c r="D69" s="8">
        <v>250</v>
      </c>
      <c r="E69" s="8">
        <v>4.4000000000000004</v>
      </c>
      <c r="F69" s="8">
        <v>4.2</v>
      </c>
      <c r="G69" s="8">
        <v>17.899999999999999</v>
      </c>
      <c r="H69" s="8">
        <v>126.4</v>
      </c>
      <c r="I69" s="17">
        <v>0.7</v>
      </c>
      <c r="J69" s="17">
        <v>0</v>
      </c>
      <c r="K69" s="17">
        <v>0.2</v>
      </c>
      <c r="L69" s="17">
        <v>21.9</v>
      </c>
      <c r="M69" s="17">
        <v>141.9</v>
      </c>
      <c r="N69" s="17">
        <v>118.1</v>
      </c>
      <c r="O69" s="17">
        <v>23.2</v>
      </c>
      <c r="P69" s="29">
        <v>0.2</v>
      </c>
    </row>
    <row r="70" spans="1:16" ht="15" customHeight="1" x14ac:dyDescent="0.25">
      <c r="A70" s="27" t="s">
        <v>11</v>
      </c>
      <c r="B70" s="8" t="s">
        <v>22</v>
      </c>
      <c r="C70" s="9" t="s">
        <v>21</v>
      </c>
      <c r="D70" s="8">
        <v>200</v>
      </c>
      <c r="E70" s="21">
        <v>0.3</v>
      </c>
      <c r="F70" s="21">
        <v>0</v>
      </c>
      <c r="G70" s="21">
        <v>6.7</v>
      </c>
      <c r="H70" s="21">
        <v>27.7</v>
      </c>
      <c r="I70" s="17">
        <v>2.77</v>
      </c>
      <c r="J70" s="17">
        <v>0</v>
      </c>
      <c r="K70" s="17">
        <v>0</v>
      </c>
      <c r="L70" s="17">
        <v>0.44</v>
      </c>
      <c r="M70" s="17">
        <v>16</v>
      </c>
      <c r="N70" s="17">
        <v>8.8000000000000007</v>
      </c>
      <c r="O70" s="17">
        <v>6.6</v>
      </c>
      <c r="P70" s="29">
        <v>0.66</v>
      </c>
    </row>
    <row r="71" spans="1:16" ht="15" customHeight="1" x14ac:dyDescent="0.25">
      <c r="A71" s="27" t="s">
        <v>61</v>
      </c>
      <c r="B71" s="8" t="s">
        <v>16</v>
      </c>
      <c r="C71" s="9" t="s">
        <v>15</v>
      </c>
      <c r="D71" s="8">
        <v>30</v>
      </c>
      <c r="E71" s="21">
        <v>2.2999999999999998</v>
      </c>
      <c r="F71" s="21">
        <v>0.2</v>
      </c>
      <c r="G71" s="21">
        <v>14.8</v>
      </c>
      <c r="H71" s="20">
        <v>70.3</v>
      </c>
      <c r="I71" s="17">
        <v>0.5</v>
      </c>
      <c r="J71" s="17">
        <v>0</v>
      </c>
      <c r="K71" s="17">
        <v>0.1</v>
      </c>
      <c r="L71" s="17">
        <v>13.2</v>
      </c>
      <c r="M71" s="17">
        <v>113.1</v>
      </c>
      <c r="N71" s="17">
        <v>83.7</v>
      </c>
      <c r="O71" s="17">
        <v>20.7</v>
      </c>
      <c r="P71" s="29">
        <v>0.5</v>
      </c>
    </row>
    <row r="72" spans="1:16" ht="15" customHeight="1" thickBot="1" x14ac:dyDescent="0.3">
      <c r="A72" s="30" t="s">
        <v>23</v>
      </c>
      <c r="B72" s="31"/>
      <c r="C72" s="32"/>
      <c r="D72" s="33">
        <v>480</v>
      </c>
      <c r="E72" s="33">
        <f>SUM(E69:E71)</f>
        <v>7</v>
      </c>
      <c r="F72" s="33">
        <f t="shared" ref="F72:H72" si="14">SUM(F69:F71)</f>
        <v>4.4000000000000004</v>
      </c>
      <c r="G72" s="33">
        <f t="shared" si="14"/>
        <v>39.4</v>
      </c>
      <c r="H72" s="33">
        <f t="shared" si="14"/>
        <v>224.39999999999998</v>
      </c>
      <c r="I72" s="41">
        <f>SUM(I69:I71)</f>
        <v>3.9699999999999998</v>
      </c>
      <c r="J72" s="41">
        <f t="shared" ref="J72:P72" si="15">SUM(J69:J71)</f>
        <v>0</v>
      </c>
      <c r="K72" s="41">
        <f t="shared" si="15"/>
        <v>0.30000000000000004</v>
      </c>
      <c r="L72" s="41">
        <f t="shared" si="15"/>
        <v>35.54</v>
      </c>
      <c r="M72" s="41">
        <f t="shared" si="15"/>
        <v>271</v>
      </c>
      <c r="N72" s="41">
        <f t="shared" si="15"/>
        <v>210.6</v>
      </c>
      <c r="O72" s="41">
        <f t="shared" si="15"/>
        <v>50.5</v>
      </c>
      <c r="P72" s="42">
        <f t="shared" si="15"/>
        <v>1.36</v>
      </c>
    </row>
    <row r="73" spans="1:16" ht="15" customHeight="1" x14ac:dyDescent="0.25">
      <c r="A73" s="2"/>
    </row>
    <row r="74" spans="1:16" ht="15" customHeight="1" thickBot="1" x14ac:dyDescent="0.3">
      <c r="A74" s="2"/>
    </row>
    <row r="75" spans="1:16" s="4" customFormat="1" ht="15" customHeight="1" x14ac:dyDescent="0.25">
      <c r="A75" s="65" t="s">
        <v>2</v>
      </c>
      <c r="B75" s="63" t="s">
        <v>7</v>
      </c>
      <c r="C75" s="63" t="s">
        <v>3</v>
      </c>
      <c r="D75" s="63" t="s">
        <v>4</v>
      </c>
      <c r="E75" s="63" t="s">
        <v>5</v>
      </c>
      <c r="F75" s="63"/>
      <c r="G75" s="63"/>
      <c r="H75" s="63" t="s">
        <v>6</v>
      </c>
      <c r="I75" s="67" t="s">
        <v>47</v>
      </c>
      <c r="J75" s="67"/>
      <c r="K75" s="67"/>
      <c r="L75" s="67"/>
      <c r="M75" s="60" t="s">
        <v>48</v>
      </c>
      <c r="N75" s="61"/>
      <c r="O75" s="61"/>
      <c r="P75" s="62"/>
    </row>
    <row r="76" spans="1:16" s="4" customFormat="1" ht="31.5" customHeight="1" x14ac:dyDescent="0.25">
      <c r="A76" s="66"/>
      <c r="B76" s="64"/>
      <c r="C76" s="64"/>
      <c r="D76" s="64"/>
      <c r="E76" s="24" t="s">
        <v>8</v>
      </c>
      <c r="F76" s="24" t="s">
        <v>9</v>
      </c>
      <c r="G76" s="24" t="s">
        <v>10</v>
      </c>
      <c r="H76" s="64"/>
      <c r="I76" s="25" t="s">
        <v>49</v>
      </c>
      <c r="J76" s="25" t="s">
        <v>50</v>
      </c>
      <c r="K76" s="25" t="s">
        <v>51</v>
      </c>
      <c r="L76" s="25" t="s">
        <v>52</v>
      </c>
      <c r="M76" s="25" t="s">
        <v>53</v>
      </c>
      <c r="N76" s="25" t="s">
        <v>54</v>
      </c>
      <c r="O76" s="25" t="s">
        <v>55</v>
      </c>
      <c r="P76" s="26" t="s">
        <v>56</v>
      </c>
    </row>
    <row r="77" spans="1:16" ht="15" customHeight="1" x14ac:dyDescent="0.25">
      <c r="A77" s="27" t="s">
        <v>19</v>
      </c>
      <c r="B77" s="8">
        <v>149</v>
      </c>
      <c r="C77" s="9" t="s">
        <v>43</v>
      </c>
      <c r="D77" s="8">
        <v>180</v>
      </c>
      <c r="E77" s="8">
        <v>10.3</v>
      </c>
      <c r="F77" s="8">
        <v>6.1</v>
      </c>
      <c r="G77" s="8">
        <v>32.6</v>
      </c>
      <c r="H77" s="8">
        <v>226</v>
      </c>
      <c r="I77" s="14">
        <v>12.1</v>
      </c>
      <c r="J77" s="14">
        <v>0.1</v>
      </c>
      <c r="K77" s="14">
        <v>0.2</v>
      </c>
      <c r="L77" s="14">
        <v>32.4</v>
      </c>
      <c r="M77" s="14">
        <v>64.5</v>
      </c>
      <c r="N77" s="14">
        <v>158.9</v>
      </c>
      <c r="O77" s="14">
        <v>45</v>
      </c>
      <c r="P77" s="43">
        <v>2.2000000000000002</v>
      </c>
    </row>
    <row r="78" spans="1:16" ht="15" customHeight="1" x14ac:dyDescent="0.25">
      <c r="A78" s="27" t="s">
        <v>11</v>
      </c>
      <c r="B78" s="8" t="s">
        <v>16</v>
      </c>
      <c r="C78" s="9" t="s">
        <v>44</v>
      </c>
      <c r="D78" s="8">
        <v>180</v>
      </c>
      <c r="E78" s="8">
        <v>4.9000000000000004</v>
      </c>
      <c r="F78" s="8">
        <v>4.5</v>
      </c>
      <c r="G78" s="8">
        <v>19.399999999999999</v>
      </c>
      <c r="H78" s="8">
        <v>137.69999999999999</v>
      </c>
      <c r="I78" s="14">
        <v>1.6</v>
      </c>
      <c r="J78" s="14">
        <v>0.1</v>
      </c>
      <c r="K78" s="14">
        <v>0.2</v>
      </c>
      <c r="L78" s="14">
        <v>39.6</v>
      </c>
      <c r="M78" s="14">
        <v>217.8</v>
      </c>
      <c r="N78" s="14">
        <v>169.2</v>
      </c>
      <c r="O78" s="14">
        <v>27</v>
      </c>
      <c r="P78" s="43">
        <v>0.2</v>
      </c>
    </row>
    <row r="79" spans="1:16" ht="15" customHeight="1" x14ac:dyDescent="0.25">
      <c r="A79" s="27" t="s">
        <v>62</v>
      </c>
      <c r="B79" s="8" t="s">
        <v>16</v>
      </c>
      <c r="C79" s="9" t="s">
        <v>17</v>
      </c>
      <c r="D79" s="8">
        <v>30</v>
      </c>
      <c r="E79" s="21">
        <v>2.2999999999999998</v>
      </c>
      <c r="F79" s="21">
        <v>0.2</v>
      </c>
      <c r="G79" s="21">
        <v>14.8</v>
      </c>
      <c r="H79" s="20">
        <v>70.3</v>
      </c>
      <c r="I79" s="17">
        <v>0.5</v>
      </c>
      <c r="J79" s="17">
        <v>0</v>
      </c>
      <c r="K79" s="17">
        <v>0.1</v>
      </c>
      <c r="L79" s="17">
        <v>13.2</v>
      </c>
      <c r="M79" s="17">
        <v>113.1</v>
      </c>
      <c r="N79" s="17">
        <v>83.7</v>
      </c>
      <c r="O79" s="17">
        <v>20.7</v>
      </c>
      <c r="P79" s="29">
        <v>0.5</v>
      </c>
    </row>
    <row r="80" spans="1:16" ht="15" customHeight="1" thickBot="1" x14ac:dyDescent="0.3">
      <c r="A80" s="30" t="s">
        <v>23</v>
      </c>
      <c r="B80" s="31"/>
      <c r="C80" s="32"/>
      <c r="D80" s="33">
        <v>390</v>
      </c>
      <c r="E80" s="33">
        <f>SUM(E77:E79)</f>
        <v>17.5</v>
      </c>
      <c r="F80" s="33">
        <f t="shared" ref="F80:H80" si="16">SUM(F77:F79)</f>
        <v>10.799999999999999</v>
      </c>
      <c r="G80" s="33">
        <f t="shared" si="16"/>
        <v>66.8</v>
      </c>
      <c r="H80" s="33">
        <f t="shared" si="16"/>
        <v>434</v>
      </c>
      <c r="I80" s="44">
        <f>SUM(I77:I79)</f>
        <v>14.2</v>
      </c>
      <c r="J80" s="44">
        <f t="shared" ref="J80:P80" si="17">SUM(J77:J79)</f>
        <v>0.2</v>
      </c>
      <c r="K80" s="44">
        <f t="shared" si="17"/>
        <v>0.5</v>
      </c>
      <c r="L80" s="44">
        <f t="shared" si="17"/>
        <v>85.2</v>
      </c>
      <c r="M80" s="44">
        <f t="shared" si="17"/>
        <v>395.4</v>
      </c>
      <c r="N80" s="44">
        <f t="shared" si="17"/>
        <v>411.8</v>
      </c>
      <c r="O80" s="44">
        <f t="shared" si="17"/>
        <v>92.7</v>
      </c>
      <c r="P80" s="45">
        <f t="shared" si="17"/>
        <v>2.9000000000000004</v>
      </c>
    </row>
    <row r="81" spans="1:16" ht="15" customHeight="1" x14ac:dyDescent="0.25">
      <c r="A81" s="2"/>
    </row>
    <row r="82" spans="1:16" ht="15" customHeight="1" thickBot="1" x14ac:dyDescent="0.3">
      <c r="A82" s="2"/>
    </row>
    <row r="83" spans="1:16" s="4" customFormat="1" ht="15" customHeight="1" x14ac:dyDescent="0.25">
      <c r="A83" s="65" t="s">
        <v>2</v>
      </c>
      <c r="B83" s="63" t="s">
        <v>7</v>
      </c>
      <c r="C83" s="63" t="s">
        <v>3</v>
      </c>
      <c r="D83" s="63" t="s">
        <v>4</v>
      </c>
      <c r="E83" s="63" t="s">
        <v>5</v>
      </c>
      <c r="F83" s="63"/>
      <c r="G83" s="63"/>
      <c r="H83" s="63" t="s">
        <v>6</v>
      </c>
      <c r="I83" s="67" t="s">
        <v>47</v>
      </c>
      <c r="J83" s="67"/>
      <c r="K83" s="67"/>
      <c r="L83" s="67"/>
      <c r="M83" s="60" t="s">
        <v>48</v>
      </c>
      <c r="N83" s="61"/>
      <c r="O83" s="61"/>
      <c r="P83" s="62"/>
    </row>
    <row r="84" spans="1:16" s="4" customFormat="1" ht="33.75" customHeight="1" x14ac:dyDescent="0.25">
      <c r="A84" s="66"/>
      <c r="B84" s="64"/>
      <c r="C84" s="64"/>
      <c r="D84" s="64"/>
      <c r="E84" s="24" t="s">
        <v>8</v>
      </c>
      <c r="F84" s="24" t="s">
        <v>9</v>
      </c>
      <c r="G84" s="24" t="s">
        <v>10</v>
      </c>
      <c r="H84" s="64"/>
      <c r="I84" s="25" t="s">
        <v>49</v>
      </c>
      <c r="J84" s="25" t="s">
        <v>50</v>
      </c>
      <c r="K84" s="25" t="s">
        <v>51</v>
      </c>
      <c r="L84" s="25" t="s">
        <v>52</v>
      </c>
      <c r="M84" s="25" t="s">
        <v>53</v>
      </c>
      <c r="N84" s="25" t="s">
        <v>54</v>
      </c>
      <c r="O84" s="25" t="s">
        <v>55</v>
      </c>
      <c r="P84" s="26" t="s">
        <v>56</v>
      </c>
    </row>
    <row r="85" spans="1:16" ht="15" customHeight="1" x14ac:dyDescent="0.25">
      <c r="A85" s="27" t="s">
        <v>19</v>
      </c>
      <c r="B85" s="8" t="s">
        <v>40</v>
      </c>
      <c r="C85" s="9" t="s">
        <v>38</v>
      </c>
      <c r="D85" s="8" t="s">
        <v>39</v>
      </c>
      <c r="E85" s="8">
        <v>9.5</v>
      </c>
      <c r="F85" s="8">
        <v>10</v>
      </c>
      <c r="G85" s="8">
        <v>7.7</v>
      </c>
      <c r="H85" s="20">
        <v>157.9</v>
      </c>
      <c r="I85" s="18">
        <v>11.4</v>
      </c>
      <c r="J85" s="18">
        <v>0.1</v>
      </c>
      <c r="K85" s="18">
        <v>0.3</v>
      </c>
      <c r="L85" s="18">
        <v>170.2</v>
      </c>
      <c r="M85" s="18">
        <v>76.400000000000006</v>
      </c>
      <c r="N85" s="18">
        <v>161.69999999999999</v>
      </c>
      <c r="O85" s="18">
        <v>26</v>
      </c>
      <c r="P85" s="28">
        <v>1.6</v>
      </c>
    </row>
    <row r="86" spans="1:16" ht="15" customHeight="1" x14ac:dyDescent="0.25">
      <c r="A86" s="27" t="s">
        <v>11</v>
      </c>
      <c r="B86" s="8" t="s">
        <v>16</v>
      </c>
      <c r="C86" s="9" t="s">
        <v>41</v>
      </c>
      <c r="D86" s="8">
        <v>200</v>
      </c>
      <c r="E86" s="8">
        <v>5.8</v>
      </c>
      <c r="F86" s="8">
        <v>5</v>
      </c>
      <c r="G86" s="8">
        <v>8.4</v>
      </c>
      <c r="H86" s="20">
        <v>101.8</v>
      </c>
      <c r="I86" s="18">
        <v>0.6</v>
      </c>
      <c r="J86" s="18">
        <v>0</v>
      </c>
      <c r="K86" s="18">
        <v>0.3</v>
      </c>
      <c r="L86" s="18">
        <v>44</v>
      </c>
      <c r="M86" s="18">
        <v>248</v>
      </c>
      <c r="N86" s="18">
        <v>184</v>
      </c>
      <c r="O86" s="18">
        <v>28</v>
      </c>
      <c r="P86" s="28">
        <v>0.2</v>
      </c>
    </row>
    <row r="87" spans="1:16" ht="15" customHeight="1" x14ac:dyDescent="0.25">
      <c r="A87" s="27" t="s">
        <v>63</v>
      </c>
      <c r="B87" s="8" t="s">
        <v>16</v>
      </c>
      <c r="C87" s="9" t="s">
        <v>17</v>
      </c>
      <c r="D87" s="8">
        <v>30</v>
      </c>
      <c r="E87" s="21">
        <v>2.2999999999999998</v>
      </c>
      <c r="F87" s="21">
        <v>0.2</v>
      </c>
      <c r="G87" s="21">
        <v>14.8</v>
      </c>
      <c r="H87" s="20">
        <v>70.3</v>
      </c>
      <c r="I87" s="17">
        <v>0.5</v>
      </c>
      <c r="J87" s="17">
        <v>0</v>
      </c>
      <c r="K87" s="17">
        <v>0.1</v>
      </c>
      <c r="L87" s="17">
        <v>13.2</v>
      </c>
      <c r="M87" s="17">
        <v>113.1</v>
      </c>
      <c r="N87" s="17">
        <v>83.7</v>
      </c>
      <c r="O87" s="17">
        <v>20.7</v>
      </c>
      <c r="P87" s="29">
        <v>0.5</v>
      </c>
    </row>
    <row r="88" spans="1:16" ht="15" customHeight="1" x14ac:dyDescent="0.25">
      <c r="A88" s="27" t="s">
        <v>23</v>
      </c>
      <c r="B88" s="10"/>
      <c r="C88" s="11"/>
      <c r="D88" s="12">
        <v>410</v>
      </c>
      <c r="E88" s="12">
        <f>SUM(E85:E87)</f>
        <v>17.600000000000001</v>
      </c>
      <c r="F88" s="12">
        <f t="shared" ref="F88:H88" si="18">SUM(F85:F87)</f>
        <v>15.2</v>
      </c>
      <c r="G88" s="12">
        <f t="shared" si="18"/>
        <v>30.900000000000002</v>
      </c>
      <c r="H88" s="22">
        <f t="shared" si="18"/>
        <v>330</v>
      </c>
      <c r="I88" s="23">
        <f>SUM(I85:I87)</f>
        <v>12.5</v>
      </c>
      <c r="J88" s="23">
        <f t="shared" ref="J88:P88" si="19">SUM(J85:J87)</f>
        <v>0.1</v>
      </c>
      <c r="K88" s="23">
        <f t="shared" si="19"/>
        <v>0.7</v>
      </c>
      <c r="L88" s="23">
        <f t="shared" si="19"/>
        <v>227.39999999999998</v>
      </c>
      <c r="M88" s="23">
        <f t="shared" si="19"/>
        <v>437.5</v>
      </c>
      <c r="N88" s="23">
        <f t="shared" si="19"/>
        <v>429.4</v>
      </c>
      <c r="O88" s="23">
        <f t="shared" si="19"/>
        <v>74.7</v>
      </c>
      <c r="P88" s="46">
        <f t="shared" si="19"/>
        <v>2.2999999999999998</v>
      </c>
    </row>
    <row r="89" spans="1:16" ht="7.5" customHeight="1" thickBot="1" x14ac:dyDescent="0.3">
      <c r="A89" s="47"/>
      <c r="B89" s="48"/>
      <c r="C89" s="49"/>
      <c r="D89" s="48"/>
      <c r="E89" s="50"/>
      <c r="F89" s="50"/>
      <c r="G89" s="50"/>
      <c r="H89" s="50"/>
      <c r="I89" s="51"/>
      <c r="J89" s="51"/>
      <c r="K89" s="51"/>
      <c r="L89" s="51"/>
      <c r="M89" s="51"/>
      <c r="N89" s="51"/>
      <c r="O89" s="51"/>
      <c r="P89" s="52"/>
    </row>
    <row r="90" spans="1:16" ht="38.25" customHeight="1" thickBot="1" x14ac:dyDescent="0.3">
      <c r="A90" s="53" t="s">
        <v>46</v>
      </c>
      <c r="B90" s="54"/>
      <c r="C90" s="55"/>
      <c r="D90" s="54"/>
      <c r="E90" s="56">
        <f>SUM(E12+E21+E30+E38+E46+E55+E64+E72+E80+E88)/10</f>
        <v>13.59</v>
      </c>
      <c r="F90" s="56">
        <f t="shared" ref="F90:P90" si="20">SUM(F12+F21+F30+F38+F46+F55+F64+F72+F80+F88)/10</f>
        <v>10</v>
      </c>
      <c r="G90" s="56">
        <f t="shared" si="20"/>
        <v>46.42</v>
      </c>
      <c r="H90" s="56">
        <f t="shared" si="20"/>
        <v>328.95</v>
      </c>
      <c r="I90" s="56">
        <f t="shared" si="20"/>
        <v>8.3139999999999983</v>
      </c>
      <c r="J90" s="56">
        <f t="shared" si="20"/>
        <v>0.06</v>
      </c>
      <c r="K90" s="56">
        <f t="shared" si="20"/>
        <v>0.36000000000000004</v>
      </c>
      <c r="L90" s="56">
        <f t="shared" si="20"/>
        <v>145.23799999999997</v>
      </c>
      <c r="M90" s="56">
        <f t="shared" si="20"/>
        <v>335.57000000000005</v>
      </c>
      <c r="N90" s="56">
        <f t="shared" si="20"/>
        <v>321.84000000000003</v>
      </c>
      <c r="O90" s="56">
        <f t="shared" si="20"/>
        <v>70.91</v>
      </c>
      <c r="P90" s="56">
        <f t="shared" si="20"/>
        <v>2.2800000000000002</v>
      </c>
    </row>
    <row r="91" spans="1:16" x14ac:dyDescent="0.25">
      <c r="A91" s="2"/>
    </row>
    <row r="92" spans="1:16" x14ac:dyDescent="0.25">
      <c r="D92" s="15"/>
      <c r="E92" s="5"/>
      <c r="F92" s="5"/>
      <c r="G92" s="5"/>
      <c r="H92" s="5"/>
    </row>
    <row r="95" spans="1:16" ht="48.75" customHeight="1" x14ac:dyDescent="0.25"/>
  </sheetData>
  <mergeCells count="84">
    <mergeCell ref="A2:P2"/>
    <mergeCell ref="A3:P3"/>
    <mergeCell ref="A4:P4"/>
    <mergeCell ref="A5:P5"/>
    <mergeCell ref="B75:B76"/>
    <mergeCell ref="I7:L7"/>
    <mergeCell ref="B7:B8"/>
    <mergeCell ref="A7:A8"/>
    <mergeCell ref="C7:C8"/>
    <mergeCell ref="D7:D8"/>
    <mergeCell ref="E7:G7"/>
    <mergeCell ref="H7:H8"/>
    <mergeCell ref="A15:A16"/>
    <mergeCell ref="H15:H16"/>
    <mergeCell ref="A33:A34"/>
    <mergeCell ref="C33:C34"/>
    <mergeCell ref="B83:B84"/>
    <mergeCell ref="I15:L15"/>
    <mergeCell ref="I24:L24"/>
    <mergeCell ref="I33:L33"/>
    <mergeCell ref="I41:L41"/>
    <mergeCell ref="I49:L49"/>
    <mergeCell ref="I58:L58"/>
    <mergeCell ref="I67:L67"/>
    <mergeCell ref="I75:L75"/>
    <mergeCell ref="I83:L83"/>
    <mergeCell ref="B15:B16"/>
    <mergeCell ref="B24:B25"/>
    <mergeCell ref="B33:B34"/>
    <mergeCell ref="C15:C16"/>
    <mergeCell ref="D15:D16"/>
    <mergeCell ref="E15:G15"/>
    <mergeCell ref="D33:D34"/>
    <mergeCell ref="E33:G33"/>
    <mergeCell ref="H33:H34"/>
    <mergeCell ref="A24:A25"/>
    <mergeCell ref="C24:C25"/>
    <mergeCell ref="D24:D25"/>
    <mergeCell ref="E24:G24"/>
    <mergeCell ref="H24:H25"/>
    <mergeCell ref="A41:A42"/>
    <mergeCell ref="C41:C42"/>
    <mergeCell ref="D41:D42"/>
    <mergeCell ref="E41:G41"/>
    <mergeCell ref="H41:H42"/>
    <mergeCell ref="B41:B42"/>
    <mergeCell ref="H49:H50"/>
    <mergeCell ref="A58:A59"/>
    <mergeCell ref="C58:C59"/>
    <mergeCell ref="D58:D59"/>
    <mergeCell ref="E58:G58"/>
    <mergeCell ref="H58:H59"/>
    <mergeCell ref="B58:B59"/>
    <mergeCell ref="B49:B50"/>
    <mergeCell ref="A49:A50"/>
    <mergeCell ref="C49:C50"/>
    <mergeCell ref="D49:D50"/>
    <mergeCell ref="E49:G49"/>
    <mergeCell ref="H67:H68"/>
    <mergeCell ref="A83:A84"/>
    <mergeCell ref="C83:C84"/>
    <mergeCell ref="D83:D84"/>
    <mergeCell ref="E83:G83"/>
    <mergeCell ref="H83:H84"/>
    <mergeCell ref="A75:A76"/>
    <mergeCell ref="C75:C76"/>
    <mergeCell ref="D75:D76"/>
    <mergeCell ref="E75:G75"/>
    <mergeCell ref="H75:H76"/>
    <mergeCell ref="B67:B68"/>
    <mergeCell ref="A67:A68"/>
    <mergeCell ref="C67:C68"/>
    <mergeCell ref="D67:D68"/>
    <mergeCell ref="E67:G67"/>
    <mergeCell ref="M7:P7"/>
    <mergeCell ref="M15:P15"/>
    <mergeCell ref="M24:P24"/>
    <mergeCell ref="M33:P33"/>
    <mergeCell ref="M41:P41"/>
    <mergeCell ref="M49:P49"/>
    <mergeCell ref="M58:P58"/>
    <mergeCell ref="M67:P67"/>
    <mergeCell ref="M75:P75"/>
    <mergeCell ref="M83:P83"/>
  </mergeCells>
  <pageMargins left="0.7" right="0.7" top="0.75" bottom="0.75" header="0.3" footer="0.3"/>
  <pageSetup paperSize="9" scale="70" orientation="landscape" r:id="rId1"/>
  <rowBreaks count="2" manualBreakCount="2">
    <brk id="39" max="15" man="1"/>
    <brk id="7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Комбинат питания КК</cp:lastModifiedBy>
  <cp:lastPrinted>2023-09-21T12:43:27Z</cp:lastPrinted>
  <dcterms:created xsi:type="dcterms:W3CDTF">2023-08-30T06:22:41Z</dcterms:created>
  <dcterms:modified xsi:type="dcterms:W3CDTF">2023-09-22T12:58:41Z</dcterms:modified>
</cp:coreProperties>
</file>