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мбинат питания КК\OneDrive\Рабочий стол\Саргсян Л.С\АКТУАЛЬНОЕ МЕНЮ\МЕНЮ НОВОЕ\"/>
    </mc:Choice>
  </mc:AlternateContent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Лист1!$A$1:$P$94</definedName>
  </definedNames>
  <calcPr calcId="162913"/>
</workbook>
</file>

<file path=xl/calcChain.xml><?xml version="1.0" encoding="utf-8"?>
<calcChain xmlns="http://schemas.openxmlformats.org/spreadsheetml/2006/main">
  <c r="F90" i="1" l="1"/>
  <c r="G90" i="1"/>
  <c r="H90" i="1"/>
  <c r="I90" i="1"/>
  <c r="J90" i="1"/>
  <c r="K90" i="1"/>
  <c r="L90" i="1"/>
  <c r="M90" i="1"/>
  <c r="N90" i="1"/>
  <c r="O90" i="1"/>
  <c r="P90" i="1"/>
  <c r="E90" i="1"/>
  <c r="J89" i="1" l="1"/>
  <c r="K89" i="1"/>
  <c r="L89" i="1"/>
  <c r="M89" i="1"/>
  <c r="N89" i="1"/>
  <c r="O89" i="1"/>
  <c r="P89" i="1"/>
  <c r="I89" i="1"/>
  <c r="J81" i="1"/>
  <c r="K81" i="1"/>
  <c r="L81" i="1"/>
  <c r="M81" i="1"/>
  <c r="N81" i="1"/>
  <c r="O81" i="1"/>
  <c r="P81" i="1"/>
  <c r="I81" i="1"/>
  <c r="J73" i="1"/>
  <c r="K73" i="1"/>
  <c r="L73" i="1"/>
  <c r="M73" i="1"/>
  <c r="N73" i="1"/>
  <c r="O73" i="1"/>
  <c r="P73" i="1"/>
  <c r="I73" i="1"/>
  <c r="J65" i="1"/>
  <c r="K65" i="1"/>
  <c r="L65" i="1"/>
  <c r="M65" i="1"/>
  <c r="N65" i="1"/>
  <c r="O65" i="1"/>
  <c r="P65" i="1"/>
  <c r="I65" i="1"/>
  <c r="J56" i="1"/>
  <c r="K56" i="1"/>
  <c r="L56" i="1"/>
  <c r="M56" i="1"/>
  <c r="N56" i="1"/>
  <c r="O56" i="1"/>
  <c r="P56" i="1"/>
  <c r="I56" i="1"/>
  <c r="J47" i="1"/>
  <c r="K47" i="1"/>
  <c r="L47" i="1"/>
  <c r="M47" i="1"/>
  <c r="N47" i="1"/>
  <c r="O47" i="1"/>
  <c r="P47" i="1"/>
  <c r="I47" i="1"/>
  <c r="J39" i="1"/>
  <c r="K39" i="1"/>
  <c r="L39" i="1"/>
  <c r="M39" i="1"/>
  <c r="N39" i="1"/>
  <c r="O39" i="1"/>
  <c r="P39" i="1"/>
  <c r="I39" i="1"/>
  <c r="J31" i="1"/>
  <c r="K31" i="1"/>
  <c r="L31" i="1"/>
  <c r="M31" i="1"/>
  <c r="N31" i="1"/>
  <c r="O31" i="1"/>
  <c r="P31" i="1"/>
  <c r="I31" i="1"/>
  <c r="J22" i="1"/>
  <c r="K22" i="1"/>
  <c r="L22" i="1"/>
  <c r="M22" i="1"/>
  <c r="N22" i="1"/>
  <c r="O22" i="1"/>
  <c r="P22" i="1"/>
  <c r="I22" i="1"/>
  <c r="J13" i="1"/>
  <c r="K13" i="1"/>
  <c r="L13" i="1"/>
  <c r="M13" i="1"/>
  <c r="N13" i="1"/>
  <c r="O13" i="1"/>
  <c r="P13" i="1"/>
  <c r="I13" i="1"/>
  <c r="F56" i="1"/>
  <c r="G56" i="1"/>
  <c r="H56" i="1"/>
  <c r="E56" i="1"/>
  <c r="D56" i="1"/>
  <c r="F22" i="1"/>
  <c r="G22" i="1"/>
  <c r="H22" i="1"/>
  <c r="E22" i="1"/>
  <c r="F13" i="1"/>
  <c r="G13" i="1"/>
  <c r="H13" i="1"/>
  <c r="E13" i="1"/>
  <c r="D13" i="1"/>
  <c r="F89" i="1"/>
  <c r="G89" i="1"/>
  <c r="H89" i="1"/>
  <c r="E89" i="1"/>
  <c r="F81" i="1"/>
  <c r="G81" i="1"/>
  <c r="H81" i="1"/>
  <c r="E81" i="1"/>
  <c r="D81" i="1"/>
  <c r="F65" i="1"/>
  <c r="G65" i="1"/>
  <c r="H65" i="1"/>
  <c r="E65" i="1"/>
  <c r="F47" i="1"/>
  <c r="G47" i="1"/>
  <c r="H47" i="1"/>
  <c r="E47" i="1"/>
  <c r="D47" i="1"/>
  <c r="F39" i="1"/>
  <c r="G39" i="1"/>
  <c r="H39" i="1"/>
  <c r="E39" i="1"/>
  <c r="F31" i="1"/>
  <c r="G31" i="1"/>
  <c r="H31" i="1"/>
  <c r="E31" i="1"/>
  <c r="D31" i="1"/>
  <c r="D22" i="1"/>
</calcChain>
</file>

<file path=xl/sharedStrings.xml><?xml version="1.0" encoding="utf-8"?>
<sst xmlns="http://schemas.openxmlformats.org/spreadsheetml/2006/main" count="293" uniqueCount="66">
  <si>
    <t>МЕНЮ ПРИГОТОВЛЕНИЯ БЛЮД</t>
  </si>
  <si>
    <t>ДЛЯ ДЕТЕЙ  С ОГРАНИЧЕННЫМИ ВОЗМОЖНОСТЯМИ ЗДОРОВЬЯ (ОВЗ) И ДЕТЕЙ–ИНВАЛИДОВ</t>
  </si>
  <si>
    <t xml:space="preserve">Прием пищи </t>
  </si>
  <si>
    <t>Наименование блюда</t>
  </si>
  <si>
    <t>Вес порции</t>
  </si>
  <si>
    <t>Пищевые вещества</t>
  </si>
  <si>
    <t xml:space="preserve">№ рецептуры </t>
  </si>
  <si>
    <t xml:space="preserve">Белки </t>
  </si>
  <si>
    <t xml:space="preserve">Жиры </t>
  </si>
  <si>
    <t xml:space="preserve">Углеводы </t>
  </si>
  <si>
    <t>НЕДЕЛЯ 1</t>
  </si>
  <si>
    <t>ДЕНЬ 1</t>
  </si>
  <si>
    <t>Рагу из овощей</t>
  </si>
  <si>
    <t>Соки овощные,  фруктовые и ягодные</t>
  </si>
  <si>
    <t>Хлеб пшеничный</t>
  </si>
  <si>
    <t>Пром</t>
  </si>
  <si>
    <t>Хлеб ржаной</t>
  </si>
  <si>
    <t>Фрукты свежие (яблоко)</t>
  </si>
  <si>
    <t xml:space="preserve">ПОЛДНИК </t>
  </si>
  <si>
    <t>Рыба тушенная с овощами</t>
  </si>
  <si>
    <t>Чай с лимоном и сахаром</t>
  </si>
  <si>
    <t>54-3гн</t>
  </si>
  <si>
    <t>ИТОГО ЗА ПОЛДНИК</t>
  </si>
  <si>
    <t>ДЕНЬ 2</t>
  </si>
  <si>
    <t>Кисломолочный продукт (кефир)</t>
  </si>
  <si>
    <t>ДЕНЬ 3</t>
  </si>
  <si>
    <t>Голубцы ленивые</t>
  </si>
  <si>
    <t>54-3м</t>
  </si>
  <si>
    <t>Какао с молоком</t>
  </si>
  <si>
    <t>Фрукты свежие ( груша )</t>
  </si>
  <si>
    <t>ДЕНЬ 4</t>
  </si>
  <si>
    <t>ДЕНЬ 5</t>
  </si>
  <si>
    <t>Сыр твердых сортов в нарезке</t>
  </si>
  <si>
    <t>Суп молочный с макаронными изделиями</t>
  </si>
  <si>
    <t>54-19к</t>
  </si>
  <si>
    <t>Чай с сахаром (вариант 2)</t>
  </si>
  <si>
    <t>54-45гн</t>
  </si>
  <si>
    <t>Омлет натуральный/горошек зеленый</t>
  </si>
  <si>
    <t>80/70</t>
  </si>
  <si>
    <t>232/22</t>
  </si>
  <si>
    <t>Кисломолочный продукт (ряженка)</t>
  </si>
  <si>
    <t>Курица в сырном соусе</t>
  </si>
  <si>
    <t>Котлеты картофельные с творогом</t>
  </si>
  <si>
    <t>Кисломолочный продукт (снежок)</t>
  </si>
  <si>
    <t>Суп молочный с крупой</t>
  </si>
  <si>
    <t>ИТОГО ЗА ВЕСЬ ПЕРИОД</t>
  </si>
  <si>
    <t>Витамины (мг)</t>
  </si>
  <si>
    <t>Минеральные вещества</t>
  </si>
  <si>
    <t>С</t>
  </si>
  <si>
    <t>В-1</t>
  </si>
  <si>
    <t>В-2</t>
  </si>
  <si>
    <t>А</t>
  </si>
  <si>
    <t>Са</t>
  </si>
  <si>
    <t>Р</t>
  </si>
  <si>
    <t>Мg</t>
  </si>
  <si>
    <t>Fe</t>
  </si>
  <si>
    <r>
      <t>(ЛЕТНЕ-ОСЕННИЙ ПЕРИОД</t>
    </r>
    <r>
      <rPr>
        <sz val="10"/>
        <color theme="1"/>
        <rFont val="Times New Roman"/>
        <family val="1"/>
        <charset val="204"/>
      </rPr>
      <t>)</t>
    </r>
  </si>
  <si>
    <t xml:space="preserve">10 ДНЕЙ ВОЗРАСТНАЯ КАТЕГОРИЯ 7-11 ЛЕТ   ПОЛДНИК   </t>
  </si>
  <si>
    <t>ДЕНЬ 6</t>
  </si>
  <si>
    <t>ДЕНЬ 7</t>
  </si>
  <si>
    <t>ДЕНЬ 8</t>
  </si>
  <si>
    <t>ДЕНЬ 9</t>
  </si>
  <si>
    <t>ДЕНЬ 10</t>
  </si>
  <si>
    <t xml:space="preserve">Энергетич. ценность </t>
  </si>
  <si>
    <t>Пудинг рисовый с творогом и сгущенным молоком</t>
  </si>
  <si>
    <t>130/20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</si>
</sst>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0" fillId="0" borderId="0" xfId="0" applyBorder="1"/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left" vertical="top" wrapText="1"/>
    </xf>
    <xf numFmtId="0" fontId="7" fillId="0" borderId="0" xfId="0" applyFont="1" applyBorder="1"/>
    <xf numFmtId="0" fontId="7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2" fontId="10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 wrapText="1"/>
    </xf>
    <xf numFmtId="0" fontId="8" fillId="0" borderId="0" xfId="0" applyFont="1" applyBorder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2" fontId="10" fillId="0" borderId="8" xfId="1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center"/>
    </xf>
    <xf numFmtId="164" fontId="12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wrapText="1"/>
    </xf>
    <xf numFmtId="0" fontId="13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164" fontId="9" fillId="0" borderId="10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top" wrapText="1"/>
    </xf>
    <xf numFmtId="164" fontId="12" fillId="0" borderId="8" xfId="0" applyNumberFormat="1" applyFont="1" applyBorder="1" applyAlignment="1">
      <alignment horizontal="center"/>
    </xf>
    <xf numFmtId="164" fontId="13" fillId="0" borderId="10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2" fontId="10" fillId="0" borderId="5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9"/>
  <sheetViews>
    <sheetView tabSelected="1" view="pageBreakPreview" topLeftCell="A67" zoomScale="90" zoomScaleNormal="100" zoomScaleSheetLayoutView="90" workbookViewId="0">
      <selection activeCell="U86" sqref="U86"/>
    </sheetView>
  </sheetViews>
  <sheetFormatPr defaultRowHeight="15.75" x14ac:dyDescent="0.25"/>
  <cols>
    <col min="1" max="1" width="17" style="7" customWidth="1"/>
    <col min="2" max="2" width="12.5703125" style="9" customWidth="1"/>
    <col min="3" max="3" width="35.5703125" style="10" customWidth="1"/>
    <col min="4" max="4" width="8.42578125" style="9" customWidth="1"/>
    <col min="5" max="6" width="7.7109375" style="9" customWidth="1"/>
    <col min="7" max="7" width="11.42578125" style="9" customWidth="1"/>
    <col min="8" max="8" width="12.7109375" style="9" customWidth="1"/>
    <col min="9" max="16" width="7.7109375" style="10" customWidth="1"/>
  </cols>
  <sheetData>
    <row r="2" spans="1:16" ht="15" x14ac:dyDescent="0.2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5" x14ac:dyDescent="0.25">
      <c r="A3" s="64" t="s">
        <v>57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ht="15" x14ac:dyDescent="0.25">
      <c r="A4" s="64" t="s">
        <v>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6" ht="15" x14ac:dyDescent="0.25">
      <c r="A5" s="64" t="s">
        <v>56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6" ht="15" x14ac:dyDescent="0.25">
      <c r="A6" s="8"/>
      <c r="B6" s="35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6.5" thickBot="1" x14ac:dyDescent="0.3">
      <c r="A7" s="3"/>
    </row>
    <row r="8" spans="1:16" s="2" customFormat="1" ht="15" customHeight="1" x14ac:dyDescent="0.25">
      <c r="A8" s="65" t="s">
        <v>2</v>
      </c>
      <c r="B8" s="67" t="s">
        <v>6</v>
      </c>
      <c r="C8" s="67" t="s">
        <v>3</v>
      </c>
      <c r="D8" s="67" t="s">
        <v>4</v>
      </c>
      <c r="E8" s="67" t="s">
        <v>5</v>
      </c>
      <c r="F8" s="67"/>
      <c r="G8" s="67"/>
      <c r="H8" s="67" t="s">
        <v>63</v>
      </c>
      <c r="I8" s="62" t="s">
        <v>46</v>
      </c>
      <c r="J8" s="62"/>
      <c r="K8" s="62"/>
      <c r="L8" s="62"/>
      <c r="M8" s="62" t="s">
        <v>47</v>
      </c>
      <c r="N8" s="62"/>
      <c r="O8" s="62"/>
      <c r="P8" s="63"/>
    </row>
    <row r="9" spans="1:16" s="2" customFormat="1" ht="15" customHeight="1" x14ac:dyDescent="0.25">
      <c r="A9" s="66"/>
      <c r="B9" s="68"/>
      <c r="C9" s="68"/>
      <c r="D9" s="68"/>
      <c r="E9" s="28" t="s">
        <v>7</v>
      </c>
      <c r="F9" s="28" t="s">
        <v>8</v>
      </c>
      <c r="G9" s="28" t="s">
        <v>9</v>
      </c>
      <c r="H9" s="68"/>
      <c r="I9" s="27" t="s">
        <v>48</v>
      </c>
      <c r="J9" s="27" t="s">
        <v>49</v>
      </c>
      <c r="K9" s="27" t="s">
        <v>50</v>
      </c>
      <c r="L9" s="27" t="s">
        <v>51</v>
      </c>
      <c r="M9" s="27" t="s">
        <v>52</v>
      </c>
      <c r="N9" s="11" t="s">
        <v>53</v>
      </c>
      <c r="O9" s="11" t="s">
        <v>54</v>
      </c>
      <c r="P9" s="36" t="s">
        <v>55</v>
      </c>
    </row>
    <row r="10" spans="1:16" ht="15" customHeight="1" x14ac:dyDescent="0.25">
      <c r="A10" s="37" t="s">
        <v>18</v>
      </c>
      <c r="B10" s="12">
        <v>254</v>
      </c>
      <c r="C10" s="13" t="s">
        <v>19</v>
      </c>
      <c r="D10" s="12">
        <v>100</v>
      </c>
      <c r="E10" s="12">
        <v>11.7</v>
      </c>
      <c r="F10" s="12">
        <v>5</v>
      </c>
      <c r="G10" s="12">
        <v>4.4000000000000004</v>
      </c>
      <c r="H10" s="12">
        <v>110</v>
      </c>
      <c r="I10" s="31">
        <v>1.8</v>
      </c>
      <c r="J10" s="31">
        <v>0.1</v>
      </c>
      <c r="K10" s="31">
        <v>0.1</v>
      </c>
      <c r="L10" s="31">
        <v>225.4</v>
      </c>
      <c r="M10" s="31">
        <v>35.200000000000003</v>
      </c>
      <c r="N10" s="31">
        <v>173</v>
      </c>
      <c r="O10" s="31">
        <v>45.2</v>
      </c>
      <c r="P10" s="38">
        <v>0.7</v>
      </c>
    </row>
    <row r="11" spans="1:16" ht="15" customHeight="1" x14ac:dyDescent="0.25">
      <c r="A11" s="37" t="s">
        <v>10</v>
      </c>
      <c r="B11" s="12" t="s">
        <v>21</v>
      </c>
      <c r="C11" s="13" t="s">
        <v>20</v>
      </c>
      <c r="D11" s="18">
        <v>180</v>
      </c>
      <c r="E11" s="29">
        <v>0.3</v>
      </c>
      <c r="F11" s="29">
        <v>0</v>
      </c>
      <c r="G11" s="29">
        <v>6</v>
      </c>
      <c r="H11" s="29">
        <v>24.9</v>
      </c>
      <c r="I11" s="30">
        <v>2.5</v>
      </c>
      <c r="J11" s="30">
        <v>0</v>
      </c>
      <c r="K11" s="30">
        <v>0</v>
      </c>
      <c r="L11" s="30">
        <v>0.4</v>
      </c>
      <c r="M11" s="30">
        <v>14.4</v>
      </c>
      <c r="N11" s="30">
        <v>7.9</v>
      </c>
      <c r="O11" s="30">
        <v>6</v>
      </c>
      <c r="P11" s="39">
        <v>0.6</v>
      </c>
    </row>
    <row r="12" spans="1:16" ht="15" customHeight="1" x14ac:dyDescent="0.25">
      <c r="A12" s="37" t="s">
        <v>11</v>
      </c>
      <c r="B12" s="12" t="s">
        <v>15</v>
      </c>
      <c r="C12" s="13" t="s">
        <v>14</v>
      </c>
      <c r="D12" s="18">
        <v>30</v>
      </c>
      <c r="E12" s="29">
        <v>2.2999999999999998</v>
      </c>
      <c r="F12" s="29">
        <v>0.2</v>
      </c>
      <c r="G12" s="29">
        <v>14.8</v>
      </c>
      <c r="H12" s="29">
        <v>70.3</v>
      </c>
      <c r="I12" s="30">
        <v>0</v>
      </c>
      <c r="J12" s="30">
        <v>0</v>
      </c>
      <c r="K12" s="30">
        <v>0</v>
      </c>
      <c r="L12" s="30">
        <v>0</v>
      </c>
      <c r="M12" s="30">
        <v>6</v>
      </c>
      <c r="N12" s="30">
        <v>19.5</v>
      </c>
      <c r="O12" s="30">
        <v>4.2</v>
      </c>
      <c r="P12" s="39">
        <v>0.3</v>
      </c>
    </row>
    <row r="13" spans="1:16" ht="30" customHeight="1" thickBot="1" x14ac:dyDescent="0.3">
      <c r="A13" s="40" t="s">
        <v>22</v>
      </c>
      <c r="B13" s="41"/>
      <c r="C13" s="42"/>
      <c r="D13" s="43">
        <f>SUM(D10:D12)</f>
        <v>310</v>
      </c>
      <c r="E13" s="43">
        <f>SUM(E10:E12)</f>
        <v>14.3</v>
      </c>
      <c r="F13" s="43">
        <f t="shared" ref="F13:H13" si="0">SUM(F10:F12)</f>
        <v>5.2</v>
      </c>
      <c r="G13" s="43">
        <f t="shared" si="0"/>
        <v>25.200000000000003</v>
      </c>
      <c r="H13" s="43">
        <f t="shared" si="0"/>
        <v>205.2</v>
      </c>
      <c r="I13" s="44">
        <f>SUM(I10:I12)</f>
        <v>4.3</v>
      </c>
      <c r="J13" s="44">
        <f t="shared" ref="J13:P13" si="1">SUM(J10:J12)</f>
        <v>0.1</v>
      </c>
      <c r="K13" s="44">
        <f t="shared" si="1"/>
        <v>0.1</v>
      </c>
      <c r="L13" s="44">
        <f t="shared" si="1"/>
        <v>225.8</v>
      </c>
      <c r="M13" s="44">
        <f t="shared" si="1"/>
        <v>55.6</v>
      </c>
      <c r="N13" s="44">
        <f t="shared" si="1"/>
        <v>200.4</v>
      </c>
      <c r="O13" s="44">
        <f t="shared" si="1"/>
        <v>55.400000000000006</v>
      </c>
      <c r="P13" s="45">
        <f t="shared" si="1"/>
        <v>1.5999999999999999</v>
      </c>
    </row>
    <row r="14" spans="1:16" ht="15" customHeight="1" x14ac:dyDescent="0.25">
      <c r="A14" s="4"/>
    </row>
    <row r="15" spans="1:16" ht="15" customHeight="1" thickBot="1" x14ac:dyDescent="0.3">
      <c r="A15" s="4"/>
    </row>
    <row r="16" spans="1:16" s="2" customFormat="1" ht="15" customHeight="1" x14ac:dyDescent="0.25">
      <c r="A16" s="65" t="s">
        <v>2</v>
      </c>
      <c r="B16" s="67" t="s">
        <v>6</v>
      </c>
      <c r="C16" s="67" t="s">
        <v>3</v>
      </c>
      <c r="D16" s="67" t="s">
        <v>4</v>
      </c>
      <c r="E16" s="67" t="s">
        <v>5</v>
      </c>
      <c r="F16" s="67"/>
      <c r="G16" s="67"/>
      <c r="H16" s="67" t="s">
        <v>63</v>
      </c>
      <c r="I16" s="62" t="s">
        <v>46</v>
      </c>
      <c r="J16" s="62"/>
      <c r="K16" s="62"/>
      <c r="L16" s="62"/>
      <c r="M16" s="62" t="s">
        <v>47</v>
      </c>
      <c r="N16" s="62"/>
      <c r="O16" s="62"/>
      <c r="P16" s="63"/>
    </row>
    <row r="17" spans="1:16" s="2" customFormat="1" ht="15" customHeight="1" x14ac:dyDescent="0.25">
      <c r="A17" s="66"/>
      <c r="B17" s="68"/>
      <c r="C17" s="68"/>
      <c r="D17" s="68"/>
      <c r="E17" s="28" t="s">
        <v>7</v>
      </c>
      <c r="F17" s="28" t="s">
        <v>8</v>
      </c>
      <c r="G17" s="28" t="s">
        <v>9</v>
      </c>
      <c r="H17" s="68"/>
      <c r="I17" s="27" t="s">
        <v>48</v>
      </c>
      <c r="J17" s="27" t="s">
        <v>49</v>
      </c>
      <c r="K17" s="27" t="s">
        <v>50</v>
      </c>
      <c r="L17" s="27" t="s">
        <v>51</v>
      </c>
      <c r="M17" s="27" t="s">
        <v>52</v>
      </c>
      <c r="N17" s="11" t="s">
        <v>53</v>
      </c>
      <c r="O17" s="11" t="s">
        <v>54</v>
      </c>
      <c r="P17" s="36" t="s">
        <v>55</v>
      </c>
    </row>
    <row r="18" spans="1:16" ht="15" customHeight="1" x14ac:dyDescent="0.25">
      <c r="A18" s="37" t="s">
        <v>18</v>
      </c>
      <c r="B18" s="12">
        <v>15</v>
      </c>
      <c r="C18" s="13" t="s">
        <v>32</v>
      </c>
      <c r="D18" s="18">
        <v>10</v>
      </c>
      <c r="E18" s="29">
        <v>2.2999999999999998</v>
      </c>
      <c r="F18" s="29">
        <v>3</v>
      </c>
      <c r="G18" s="29">
        <v>0</v>
      </c>
      <c r="H18" s="29">
        <v>35.799999999999997</v>
      </c>
      <c r="I18" s="30">
        <v>0</v>
      </c>
      <c r="J18" s="30">
        <v>0</v>
      </c>
      <c r="K18" s="30">
        <v>0</v>
      </c>
      <c r="L18" s="30">
        <v>15.6</v>
      </c>
      <c r="M18" s="30">
        <v>77.400000000000006</v>
      </c>
      <c r="N18" s="30">
        <v>43.5</v>
      </c>
      <c r="O18" s="30">
        <v>3</v>
      </c>
      <c r="P18" s="39">
        <v>0.1</v>
      </c>
    </row>
    <row r="19" spans="1:16" ht="15" customHeight="1" x14ac:dyDescent="0.25">
      <c r="A19" s="37" t="s">
        <v>10</v>
      </c>
      <c r="B19" s="12" t="s">
        <v>34</v>
      </c>
      <c r="C19" s="13" t="s">
        <v>33</v>
      </c>
      <c r="D19" s="12">
        <v>200</v>
      </c>
      <c r="E19" s="12">
        <v>5.4</v>
      </c>
      <c r="F19" s="12">
        <v>4.5999999999999996</v>
      </c>
      <c r="G19" s="12">
        <v>18.100000000000001</v>
      </c>
      <c r="H19" s="12">
        <v>134.80000000000001</v>
      </c>
      <c r="I19" s="31">
        <v>0.7</v>
      </c>
      <c r="J19" s="31">
        <v>0</v>
      </c>
      <c r="K19" s="31">
        <v>0.2</v>
      </c>
      <c r="L19" s="31">
        <v>23.9</v>
      </c>
      <c r="M19" s="31">
        <v>154.19999999999999</v>
      </c>
      <c r="N19" s="31">
        <v>122.3</v>
      </c>
      <c r="O19" s="31">
        <v>19.899999999999999</v>
      </c>
      <c r="P19" s="38">
        <v>0.3</v>
      </c>
    </row>
    <row r="20" spans="1:16" ht="15" customHeight="1" x14ac:dyDescent="0.25">
      <c r="A20" s="37" t="s">
        <v>23</v>
      </c>
      <c r="B20" s="12" t="s">
        <v>36</v>
      </c>
      <c r="C20" s="13" t="s">
        <v>35</v>
      </c>
      <c r="D20" s="18">
        <v>180</v>
      </c>
      <c r="E20" s="29">
        <v>0.1</v>
      </c>
      <c r="F20" s="29">
        <v>0</v>
      </c>
      <c r="G20" s="29">
        <v>5.0999999999999996</v>
      </c>
      <c r="H20" s="29">
        <v>21.1</v>
      </c>
      <c r="I20" s="30">
        <v>0</v>
      </c>
      <c r="J20" s="30">
        <v>0</v>
      </c>
      <c r="K20" s="30">
        <v>0</v>
      </c>
      <c r="L20" s="30">
        <v>0.2</v>
      </c>
      <c r="M20" s="30">
        <v>10.4</v>
      </c>
      <c r="N20" s="30">
        <v>3.6</v>
      </c>
      <c r="O20" s="30">
        <v>3.7</v>
      </c>
      <c r="P20" s="39">
        <v>0.4</v>
      </c>
    </row>
    <row r="21" spans="1:16" ht="15" customHeight="1" x14ac:dyDescent="0.25">
      <c r="A21" s="37"/>
      <c r="B21" s="12" t="s">
        <v>15</v>
      </c>
      <c r="C21" s="13" t="s">
        <v>14</v>
      </c>
      <c r="D21" s="18">
        <v>30</v>
      </c>
      <c r="E21" s="29">
        <v>2.2999999999999998</v>
      </c>
      <c r="F21" s="29">
        <v>0.2</v>
      </c>
      <c r="G21" s="29">
        <v>14.8</v>
      </c>
      <c r="H21" s="29">
        <v>70.3</v>
      </c>
      <c r="I21" s="30">
        <v>0</v>
      </c>
      <c r="J21" s="30">
        <v>0</v>
      </c>
      <c r="K21" s="30">
        <v>0</v>
      </c>
      <c r="L21" s="30">
        <v>0</v>
      </c>
      <c r="M21" s="30">
        <v>6</v>
      </c>
      <c r="N21" s="30">
        <v>19.5</v>
      </c>
      <c r="O21" s="30">
        <v>4.2</v>
      </c>
      <c r="P21" s="39">
        <v>0.3</v>
      </c>
    </row>
    <row r="22" spans="1:16" ht="28.5" customHeight="1" thickBot="1" x14ac:dyDescent="0.3">
      <c r="A22" s="40" t="s">
        <v>22</v>
      </c>
      <c r="B22" s="41"/>
      <c r="C22" s="42"/>
      <c r="D22" s="43">
        <f>SUM(D18:D21)</f>
        <v>420</v>
      </c>
      <c r="E22" s="43">
        <f>SUM(E18:E21)</f>
        <v>10.1</v>
      </c>
      <c r="F22" s="43">
        <f t="shared" ref="F22:H22" si="2">SUM(F18:F21)</f>
        <v>7.8</v>
      </c>
      <c r="G22" s="43">
        <f t="shared" si="2"/>
        <v>38</v>
      </c>
      <c r="H22" s="43">
        <f t="shared" si="2"/>
        <v>262</v>
      </c>
      <c r="I22" s="46">
        <f>SUM(I18:I21)</f>
        <v>0.7</v>
      </c>
      <c r="J22" s="46">
        <f t="shared" ref="J22:P22" si="3">SUM(J18:J21)</f>
        <v>0</v>
      </c>
      <c r="K22" s="46">
        <f t="shared" si="3"/>
        <v>0.2</v>
      </c>
      <c r="L22" s="46">
        <f t="shared" si="3"/>
        <v>39.700000000000003</v>
      </c>
      <c r="M22" s="46">
        <f t="shared" si="3"/>
        <v>248</v>
      </c>
      <c r="N22" s="46">
        <f t="shared" si="3"/>
        <v>188.9</v>
      </c>
      <c r="O22" s="46">
        <f t="shared" si="3"/>
        <v>30.799999999999997</v>
      </c>
      <c r="P22" s="47">
        <f t="shared" si="3"/>
        <v>1.1000000000000001</v>
      </c>
    </row>
    <row r="23" spans="1:16" ht="15" customHeight="1" x14ac:dyDescent="0.25">
      <c r="A23" s="4"/>
    </row>
    <row r="24" spans="1:16" ht="15" customHeight="1" thickBot="1" x14ac:dyDescent="0.3">
      <c r="A24" s="4"/>
    </row>
    <row r="25" spans="1:16" s="2" customFormat="1" ht="15" customHeight="1" x14ac:dyDescent="0.25">
      <c r="A25" s="65" t="s">
        <v>2</v>
      </c>
      <c r="B25" s="67" t="s">
        <v>6</v>
      </c>
      <c r="C25" s="67" t="s">
        <v>3</v>
      </c>
      <c r="D25" s="67" t="s">
        <v>4</v>
      </c>
      <c r="E25" s="67" t="s">
        <v>5</v>
      </c>
      <c r="F25" s="67"/>
      <c r="G25" s="67"/>
      <c r="H25" s="67" t="s">
        <v>63</v>
      </c>
      <c r="I25" s="62" t="s">
        <v>46</v>
      </c>
      <c r="J25" s="62"/>
      <c r="K25" s="62"/>
      <c r="L25" s="62"/>
      <c r="M25" s="62" t="s">
        <v>47</v>
      </c>
      <c r="N25" s="62"/>
      <c r="O25" s="62"/>
      <c r="P25" s="63"/>
    </row>
    <row r="26" spans="1:16" s="2" customFormat="1" ht="15" customHeight="1" x14ac:dyDescent="0.25">
      <c r="A26" s="66"/>
      <c r="B26" s="68"/>
      <c r="C26" s="68"/>
      <c r="D26" s="68"/>
      <c r="E26" s="28" t="s">
        <v>7</v>
      </c>
      <c r="F26" s="28" t="s">
        <v>8</v>
      </c>
      <c r="G26" s="28" t="s">
        <v>9</v>
      </c>
      <c r="H26" s="68"/>
      <c r="I26" s="27" t="s">
        <v>48</v>
      </c>
      <c r="J26" s="27" t="s">
        <v>49</v>
      </c>
      <c r="K26" s="27" t="s">
        <v>50</v>
      </c>
      <c r="L26" s="27" t="s">
        <v>51</v>
      </c>
      <c r="M26" s="27" t="s">
        <v>52</v>
      </c>
      <c r="N26" s="11" t="s">
        <v>53</v>
      </c>
      <c r="O26" s="11" t="s">
        <v>54</v>
      </c>
      <c r="P26" s="36" t="s">
        <v>55</v>
      </c>
    </row>
    <row r="27" spans="1:16" ht="15" customHeight="1" x14ac:dyDescent="0.25">
      <c r="A27" s="37" t="s">
        <v>18</v>
      </c>
      <c r="B27" s="12" t="s">
        <v>27</v>
      </c>
      <c r="C27" s="13" t="s">
        <v>26</v>
      </c>
      <c r="D27" s="12">
        <v>100</v>
      </c>
      <c r="E27" s="12">
        <v>8.4</v>
      </c>
      <c r="F27" s="12">
        <v>7.6</v>
      </c>
      <c r="G27" s="12">
        <v>7.4</v>
      </c>
      <c r="H27" s="12">
        <v>128.4</v>
      </c>
      <c r="I27" s="30">
        <v>11</v>
      </c>
      <c r="J27" s="30">
        <v>0</v>
      </c>
      <c r="K27" s="30">
        <v>0</v>
      </c>
      <c r="L27" s="30">
        <v>9.1999999999999993</v>
      </c>
      <c r="M27" s="30">
        <v>33.5</v>
      </c>
      <c r="N27" s="30">
        <v>92</v>
      </c>
      <c r="O27" s="30">
        <v>19.399999999999999</v>
      </c>
      <c r="P27" s="39">
        <v>1.2</v>
      </c>
    </row>
    <row r="28" spans="1:16" ht="15" customHeight="1" x14ac:dyDescent="0.25">
      <c r="A28" s="37" t="s">
        <v>10</v>
      </c>
      <c r="B28" s="12">
        <v>268</v>
      </c>
      <c r="C28" s="13" t="s">
        <v>28</v>
      </c>
      <c r="D28" s="12">
        <v>180</v>
      </c>
      <c r="E28" s="12">
        <v>2.8</v>
      </c>
      <c r="F28" s="12">
        <v>2.2000000000000002</v>
      </c>
      <c r="G28" s="12">
        <v>11.6</v>
      </c>
      <c r="H28" s="12">
        <v>77</v>
      </c>
      <c r="I28" s="30">
        <v>0.63</v>
      </c>
      <c r="J28" s="30">
        <v>0</v>
      </c>
      <c r="K28" s="30">
        <v>0.18</v>
      </c>
      <c r="L28" s="30">
        <v>16</v>
      </c>
      <c r="M28" s="30">
        <v>133.80000000000001</v>
      </c>
      <c r="N28" s="30">
        <v>105.4</v>
      </c>
      <c r="O28" s="30">
        <v>22.1</v>
      </c>
      <c r="P28" s="39">
        <v>0.45</v>
      </c>
    </row>
    <row r="29" spans="1:16" ht="15" customHeight="1" x14ac:dyDescent="0.25">
      <c r="A29" s="37" t="s">
        <v>25</v>
      </c>
      <c r="B29" s="12" t="s">
        <v>15</v>
      </c>
      <c r="C29" s="13" t="s">
        <v>14</v>
      </c>
      <c r="D29" s="18">
        <v>30</v>
      </c>
      <c r="E29" s="29">
        <v>2.2999999999999998</v>
      </c>
      <c r="F29" s="29">
        <v>0.2</v>
      </c>
      <c r="G29" s="29">
        <v>14.8</v>
      </c>
      <c r="H29" s="29">
        <v>70.3</v>
      </c>
      <c r="I29" s="30">
        <v>0</v>
      </c>
      <c r="J29" s="30">
        <v>0</v>
      </c>
      <c r="K29" s="30">
        <v>0</v>
      </c>
      <c r="L29" s="30">
        <v>0</v>
      </c>
      <c r="M29" s="30">
        <v>6</v>
      </c>
      <c r="N29" s="30">
        <v>19.5</v>
      </c>
      <c r="O29" s="30">
        <v>4.2</v>
      </c>
      <c r="P29" s="39">
        <v>0.3</v>
      </c>
    </row>
    <row r="30" spans="1:16" ht="15" customHeight="1" x14ac:dyDescent="0.25">
      <c r="A30" s="37"/>
      <c r="B30" s="12">
        <v>338</v>
      </c>
      <c r="C30" s="13" t="s">
        <v>29</v>
      </c>
      <c r="D30" s="12">
        <v>100</v>
      </c>
      <c r="E30" s="12">
        <v>0.4</v>
      </c>
      <c r="F30" s="12">
        <v>0.3</v>
      </c>
      <c r="G30" s="12">
        <v>10.3</v>
      </c>
      <c r="H30" s="12">
        <v>45.5</v>
      </c>
      <c r="I30" s="30">
        <v>5</v>
      </c>
      <c r="J30" s="30">
        <v>0</v>
      </c>
      <c r="K30" s="30">
        <v>0</v>
      </c>
      <c r="L30" s="30">
        <v>2</v>
      </c>
      <c r="M30" s="30">
        <v>19</v>
      </c>
      <c r="N30" s="30">
        <v>16</v>
      </c>
      <c r="O30" s="30">
        <v>12</v>
      </c>
      <c r="P30" s="39">
        <v>2.2999999999999998</v>
      </c>
    </row>
    <row r="31" spans="1:16" ht="29.25" customHeight="1" thickBot="1" x14ac:dyDescent="0.3">
      <c r="A31" s="40" t="s">
        <v>22</v>
      </c>
      <c r="B31" s="41"/>
      <c r="C31" s="42"/>
      <c r="D31" s="43">
        <f>SUM(D27:D30)</f>
        <v>410</v>
      </c>
      <c r="E31" s="43">
        <f>SUM(E27:E30)</f>
        <v>13.9</v>
      </c>
      <c r="F31" s="43">
        <f t="shared" ref="F31:H31" si="4">SUM(F27:F30)</f>
        <v>10.3</v>
      </c>
      <c r="G31" s="43">
        <f t="shared" si="4"/>
        <v>44.099999999999994</v>
      </c>
      <c r="H31" s="43">
        <f t="shared" si="4"/>
        <v>321.2</v>
      </c>
      <c r="I31" s="48">
        <f>SUM(I27:I30)</f>
        <v>16.630000000000003</v>
      </c>
      <c r="J31" s="48">
        <f t="shared" ref="J31:P31" si="5">SUM(J27:J30)</f>
        <v>0</v>
      </c>
      <c r="K31" s="48">
        <f t="shared" si="5"/>
        <v>0.18</v>
      </c>
      <c r="L31" s="48">
        <f t="shared" si="5"/>
        <v>27.2</v>
      </c>
      <c r="M31" s="48">
        <f t="shared" si="5"/>
        <v>192.3</v>
      </c>
      <c r="N31" s="48">
        <f t="shared" si="5"/>
        <v>232.9</v>
      </c>
      <c r="O31" s="48">
        <f t="shared" si="5"/>
        <v>57.7</v>
      </c>
      <c r="P31" s="49">
        <f t="shared" si="5"/>
        <v>4.25</v>
      </c>
    </row>
    <row r="32" spans="1:16" ht="15" customHeight="1" x14ac:dyDescent="0.25">
      <c r="A32" s="4"/>
    </row>
    <row r="33" spans="1:16" ht="15" customHeight="1" thickBot="1" x14ac:dyDescent="0.3">
      <c r="A33" s="4"/>
    </row>
    <row r="34" spans="1:16" s="2" customFormat="1" ht="15" customHeight="1" x14ac:dyDescent="0.25">
      <c r="A34" s="65" t="s">
        <v>2</v>
      </c>
      <c r="B34" s="67" t="s">
        <v>6</v>
      </c>
      <c r="C34" s="67" t="s">
        <v>3</v>
      </c>
      <c r="D34" s="67" t="s">
        <v>4</v>
      </c>
      <c r="E34" s="67" t="s">
        <v>5</v>
      </c>
      <c r="F34" s="67"/>
      <c r="G34" s="67"/>
      <c r="H34" s="67" t="s">
        <v>63</v>
      </c>
      <c r="I34" s="62" t="s">
        <v>46</v>
      </c>
      <c r="J34" s="62"/>
      <c r="K34" s="62"/>
      <c r="L34" s="62"/>
      <c r="M34" s="62" t="s">
        <v>47</v>
      </c>
      <c r="N34" s="62"/>
      <c r="O34" s="62"/>
      <c r="P34" s="63"/>
    </row>
    <row r="35" spans="1:16" s="2" customFormat="1" ht="15" customHeight="1" thickBot="1" x14ac:dyDescent="0.3">
      <c r="A35" s="66"/>
      <c r="B35" s="68"/>
      <c r="C35" s="68"/>
      <c r="D35" s="68"/>
      <c r="E35" s="28" t="s">
        <v>7</v>
      </c>
      <c r="F35" s="28" t="s">
        <v>8</v>
      </c>
      <c r="G35" s="28" t="s">
        <v>9</v>
      </c>
      <c r="H35" s="68"/>
      <c r="I35" s="27" t="s">
        <v>48</v>
      </c>
      <c r="J35" s="27" t="s">
        <v>49</v>
      </c>
      <c r="K35" s="27" t="s">
        <v>50</v>
      </c>
      <c r="L35" s="27" t="s">
        <v>51</v>
      </c>
      <c r="M35" s="27" t="s">
        <v>52</v>
      </c>
      <c r="N35" s="11" t="s">
        <v>53</v>
      </c>
      <c r="O35" s="11" t="s">
        <v>54</v>
      </c>
      <c r="P35" s="36" t="s">
        <v>55</v>
      </c>
    </row>
    <row r="36" spans="1:16" ht="34.5" customHeight="1" thickBot="1" x14ac:dyDescent="0.3">
      <c r="A36" s="50" t="s">
        <v>18</v>
      </c>
      <c r="B36" s="12">
        <v>199</v>
      </c>
      <c r="C36" s="59" t="s">
        <v>64</v>
      </c>
      <c r="D36" s="60" t="s">
        <v>65</v>
      </c>
      <c r="E36" s="60">
        <v>7.6</v>
      </c>
      <c r="F36" s="60">
        <v>5.9</v>
      </c>
      <c r="G36" s="60">
        <v>25.7</v>
      </c>
      <c r="H36" s="61">
        <v>186.4</v>
      </c>
      <c r="I36" s="30">
        <v>0.3</v>
      </c>
      <c r="J36" s="30">
        <v>0</v>
      </c>
      <c r="K36" s="30">
        <v>0.2</v>
      </c>
      <c r="L36" s="30">
        <v>48.2</v>
      </c>
      <c r="M36" s="30">
        <v>152</v>
      </c>
      <c r="N36" s="30">
        <v>183.9</v>
      </c>
      <c r="O36" s="30">
        <v>29.4</v>
      </c>
      <c r="P36" s="39">
        <v>0.6</v>
      </c>
    </row>
    <row r="37" spans="1:16" ht="15" customHeight="1" x14ac:dyDescent="0.25">
      <c r="A37" s="37" t="s">
        <v>10</v>
      </c>
      <c r="B37" s="12" t="s">
        <v>15</v>
      </c>
      <c r="C37" s="13" t="s">
        <v>24</v>
      </c>
      <c r="D37" s="12">
        <v>180</v>
      </c>
      <c r="E37" s="12">
        <v>5.2</v>
      </c>
      <c r="F37" s="12">
        <v>4.5</v>
      </c>
      <c r="G37" s="12">
        <v>7.2</v>
      </c>
      <c r="H37" s="29">
        <v>90.2</v>
      </c>
      <c r="I37" s="33">
        <v>1.3</v>
      </c>
      <c r="J37" s="33">
        <v>0.1</v>
      </c>
      <c r="K37" s="33">
        <v>0.3</v>
      </c>
      <c r="L37" s="33">
        <v>39.6</v>
      </c>
      <c r="M37" s="33">
        <v>216</v>
      </c>
      <c r="N37" s="33">
        <v>171</v>
      </c>
      <c r="O37" s="33">
        <v>25.2</v>
      </c>
      <c r="P37" s="51">
        <v>0.2</v>
      </c>
    </row>
    <row r="38" spans="1:16" ht="15" customHeight="1" x14ac:dyDescent="0.25">
      <c r="A38" s="37" t="s">
        <v>30</v>
      </c>
      <c r="B38" s="12" t="s">
        <v>15</v>
      </c>
      <c r="C38" s="13" t="s">
        <v>16</v>
      </c>
      <c r="D38" s="12">
        <v>30</v>
      </c>
      <c r="E38" s="34">
        <v>2</v>
      </c>
      <c r="F38" s="34">
        <v>0.4</v>
      </c>
      <c r="G38" s="34">
        <v>10</v>
      </c>
      <c r="H38" s="34">
        <v>51.2</v>
      </c>
      <c r="I38" s="33">
        <v>0.5</v>
      </c>
      <c r="J38" s="33">
        <v>0</v>
      </c>
      <c r="K38" s="33">
        <v>0.1</v>
      </c>
      <c r="L38" s="33">
        <v>13.2</v>
      </c>
      <c r="M38" s="33">
        <v>113.1</v>
      </c>
      <c r="N38" s="33">
        <v>83.7</v>
      </c>
      <c r="O38" s="33">
        <v>20.7</v>
      </c>
      <c r="P38" s="51">
        <v>0.5</v>
      </c>
    </row>
    <row r="39" spans="1:16" ht="29.25" customHeight="1" thickBot="1" x14ac:dyDescent="0.3">
      <c r="A39" s="40" t="s">
        <v>22</v>
      </c>
      <c r="B39" s="41"/>
      <c r="C39" s="42"/>
      <c r="D39" s="43">
        <v>360</v>
      </c>
      <c r="E39" s="43">
        <f>SUM(E36:E38)</f>
        <v>14.8</v>
      </c>
      <c r="F39" s="43">
        <f t="shared" ref="F39:H39" si="6">SUM(F36:F38)</f>
        <v>10.8</v>
      </c>
      <c r="G39" s="43">
        <f t="shared" si="6"/>
        <v>42.9</v>
      </c>
      <c r="H39" s="52">
        <f t="shared" si="6"/>
        <v>327.8</v>
      </c>
      <c r="I39" s="46">
        <f>SUM(I36:I38)</f>
        <v>2.1</v>
      </c>
      <c r="J39" s="46">
        <f t="shared" ref="J39:P39" si="7">SUM(J36:J38)</f>
        <v>0.1</v>
      </c>
      <c r="K39" s="46">
        <f t="shared" si="7"/>
        <v>0.6</v>
      </c>
      <c r="L39" s="46">
        <f t="shared" si="7"/>
        <v>101.00000000000001</v>
      </c>
      <c r="M39" s="46">
        <f t="shared" si="7"/>
        <v>481.1</v>
      </c>
      <c r="N39" s="46">
        <f t="shared" si="7"/>
        <v>438.59999999999997</v>
      </c>
      <c r="O39" s="46">
        <f t="shared" si="7"/>
        <v>75.3</v>
      </c>
      <c r="P39" s="47">
        <f t="shared" si="7"/>
        <v>1.3</v>
      </c>
    </row>
    <row r="40" spans="1:16" ht="15" customHeight="1" x14ac:dyDescent="0.25">
      <c r="A40" s="4"/>
    </row>
    <row r="41" spans="1:16" ht="15" customHeight="1" thickBot="1" x14ac:dyDescent="0.3">
      <c r="A41" s="4"/>
    </row>
    <row r="42" spans="1:16" s="2" customFormat="1" ht="15" customHeight="1" x14ac:dyDescent="0.25">
      <c r="A42" s="65" t="s">
        <v>2</v>
      </c>
      <c r="B42" s="67" t="s">
        <v>6</v>
      </c>
      <c r="C42" s="67" t="s">
        <v>3</v>
      </c>
      <c r="D42" s="67" t="s">
        <v>4</v>
      </c>
      <c r="E42" s="67" t="s">
        <v>5</v>
      </c>
      <c r="F42" s="67"/>
      <c r="G42" s="67"/>
      <c r="H42" s="67" t="s">
        <v>63</v>
      </c>
      <c r="I42" s="62" t="s">
        <v>46</v>
      </c>
      <c r="J42" s="62"/>
      <c r="K42" s="62"/>
      <c r="L42" s="62"/>
      <c r="M42" s="62" t="s">
        <v>47</v>
      </c>
      <c r="N42" s="62"/>
      <c r="O42" s="62"/>
      <c r="P42" s="63"/>
    </row>
    <row r="43" spans="1:16" s="2" customFormat="1" ht="15" customHeight="1" x14ac:dyDescent="0.25">
      <c r="A43" s="66"/>
      <c r="B43" s="68"/>
      <c r="C43" s="68"/>
      <c r="D43" s="68"/>
      <c r="E43" s="28" t="s">
        <v>7</v>
      </c>
      <c r="F43" s="28" t="s">
        <v>8</v>
      </c>
      <c r="G43" s="28" t="s">
        <v>9</v>
      </c>
      <c r="H43" s="68"/>
      <c r="I43" s="27" t="s">
        <v>48</v>
      </c>
      <c r="J43" s="27" t="s">
        <v>49</v>
      </c>
      <c r="K43" s="27" t="s">
        <v>50</v>
      </c>
      <c r="L43" s="27" t="s">
        <v>51</v>
      </c>
      <c r="M43" s="27" t="s">
        <v>52</v>
      </c>
      <c r="N43" s="11" t="s">
        <v>53</v>
      </c>
      <c r="O43" s="11" t="s">
        <v>54</v>
      </c>
      <c r="P43" s="36" t="s">
        <v>55</v>
      </c>
    </row>
    <row r="44" spans="1:16" ht="15" customHeight="1" x14ac:dyDescent="0.25">
      <c r="A44" s="37" t="s">
        <v>18</v>
      </c>
      <c r="B44" s="12">
        <v>187</v>
      </c>
      <c r="C44" s="13" t="s">
        <v>12</v>
      </c>
      <c r="D44" s="12">
        <v>150</v>
      </c>
      <c r="E44" s="12">
        <v>2.2000000000000002</v>
      </c>
      <c r="F44" s="12">
        <v>5.8</v>
      </c>
      <c r="G44" s="12">
        <v>13</v>
      </c>
      <c r="H44" s="12">
        <v>113.3</v>
      </c>
      <c r="I44" s="30">
        <v>9.1</v>
      </c>
      <c r="J44" s="30">
        <v>0</v>
      </c>
      <c r="K44" s="30">
        <v>0</v>
      </c>
      <c r="L44" s="30">
        <v>391.9</v>
      </c>
      <c r="M44" s="30">
        <v>31</v>
      </c>
      <c r="N44" s="30">
        <v>59.1</v>
      </c>
      <c r="O44" s="30">
        <v>26.6</v>
      </c>
      <c r="P44" s="39">
        <v>0.9</v>
      </c>
    </row>
    <row r="45" spans="1:16" ht="15" customHeight="1" x14ac:dyDescent="0.25">
      <c r="A45" s="37" t="s">
        <v>10</v>
      </c>
      <c r="B45" s="12">
        <v>386</v>
      </c>
      <c r="C45" s="13" t="s">
        <v>13</v>
      </c>
      <c r="D45" s="12">
        <v>200</v>
      </c>
      <c r="E45" s="29">
        <v>0.6</v>
      </c>
      <c r="F45" s="29">
        <v>0.4</v>
      </c>
      <c r="G45" s="29">
        <v>33</v>
      </c>
      <c r="H45" s="29">
        <v>136</v>
      </c>
      <c r="I45" s="30">
        <v>6</v>
      </c>
      <c r="J45" s="30">
        <v>0</v>
      </c>
      <c r="K45" s="30">
        <v>0</v>
      </c>
      <c r="L45" s="30">
        <v>0</v>
      </c>
      <c r="M45" s="30">
        <v>14</v>
      </c>
      <c r="N45" s="30">
        <v>14</v>
      </c>
      <c r="O45" s="30">
        <v>8</v>
      </c>
      <c r="P45" s="39">
        <v>2.2000000000000002</v>
      </c>
    </row>
    <row r="46" spans="1:16" ht="15" customHeight="1" x14ac:dyDescent="0.25">
      <c r="A46" s="37" t="s">
        <v>31</v>
      </c>
      <c r="B46" s="12" t="s">
        <v>15</v>
      </c>
      <c r="C46" s="13" t="s">
        <v>16</v>
      </c>
      <c r="D46" s="12">
        <v>30</v>
      </c>
      <c r="E46" s="34">
        <v>2</v>
      </c>
      <c r="F46" s="34">
        <v>0.4</v>
      </c>
      <c r="G46" s="34">
        <v>10</v>
      </c>
      <c r="H46" s="34">
        <v>51.2</v>
      </c>
      <c r="I46" s="30">
        <v>0.5</v>
      </c>
      <c r="J46" s="30">
        <v>0</v>
      </c>
      <c r="K46" s="30">
        <v>0.1</v>
      </c>
      <c r="L46" s="30">
        <v>13.2</v>
      </c>
      <c r="M46" s="30">
        <v>113.1</v>
      </c>
      <c r="N46" s="30">
        <v>83.7</v>
      </c>
      <c r="O46" s="30">
        <v>20.7</v>
      </c>
      <c r="P46" s="39">
        <v>0.5</v>
      </c>
    </row>
    <row r="47" spans="1:16" ht="25.5" customHeight="1" thickBot="1" x14ac:dyDescent="0.3">
      <c r="A47" s="40" t="s">
        <v>22</v>
      </c>
      <c r="B47" s="41"/>
      <c r="C47" s="42"/>
      <c r="D47" s="43">
        <f>SUM(D44:D46)</f>
        <v>380</v>
      </c>
      <c r="E47" s="43">
        <f>SUM(E44:E46)</f>
        <v>4.8000000000000007</v>
      </c>
      <c r="F47" s="43">
        <f t="shared" ref="F47:H47" si="8">SUM(F44:F46)</f>
        <v>6.6000000000000005</v>
      </c>
      <c r="G47" s="43">
        <f t="shared" si="8"/>
        <v>56</v>
      </c>
      <c r="H47" s="43">
        <f t="shared" si="8"/>
        <v>300.5</v>
      </c>
      <c r="I47" s="48">
        <f>SUM(I44:I46)</f>
        <v>15.6</v>
      </c>
      <c r="J47" s="48">
        <f t="shared" ref="J47:P47" si="9">SUM(J44:J46)</f>
        <v>0</v>
      </c>
      <c r="K47" s="48">
        <f t="shared" si="9"/>
        <v>0.1</v>
      </c>
      <c r="L47" s="48">
        <f t="shared" si="9"/>
        <v>405.09999999999997</v>
      </c>
      <c r="M47" s="48">
        <f t="shared" si="9"/>
        <v>158.1</v>
      </c>
      <c r="N47" s="48">
        <f t="shared" si="9"/>
        <v>156.80000000000001</v>
      </c>
      <c r="O47" s="48">
        <f t="shared" si="9"/>
        <v>55.3</v>
      </c>
      <c r="P47" s="49">
        <f t="shared" si="9"/>
        <v>3.6</v>
      </c>
    </row>
    <row r="48" spans="1:16" ht="15" customHeight="1" x14ac:dyDescent="0.25">
      <c r="A48" s="4"/>
    </row>
    <row r="49" spans="1:16" ht="15" customHeight="1" thickBot="1" x14ac:dyDescent="0.3">
      <c r="A49" s="4"/>
    </row>
    <row r="50" spans="1:16" s="2" customFormat="1" ht="15" customHeight="1" x14ac:dyDescent="0.25">
      <c r="A50" s="65" t="s">
        <v>2</v>
      </c>
      <c r="B50" s="67" t="s">
        <v>6</v>
      </c>
      <c r="C50" s="67" t="s">
        <v>3</v>
      </c>
      <c r="D50" s="67" t="s">
        <v>4</v>
      </c>
      <c r="E50" s="67" t="s">
        <v>5</v>
      </c>
      <c r="F50" s="67"/>
      <c r="G50" s="67"/>
      <c r="H50" s="67" t="s">
        <v>63</v>
      </c>
      <c r="I50" s="62" t="s">
        <v>46</v>
      </c>
      <c r="J50" s="62"/>
      <c r="K50" s="62"/>
      <c r="L50" s="62"/>
      <c r="M50" s="62" t="s">
        <v>47</v>
      </c>
      <c r="N50" s="62"/>
      <c r="O50" s="62"/>
      <c r="P50" s="63"/>
    </row>
    <row r="51" spans="1:16" s="2" customFormat="1" ht="15" customHeight="1" x14ac:dyDescent="0.25">
      <c r="A51" s="66"/>
      <c r="B51" s="68"/>
      <c r="C51" s="68"/>
      <c r="D51" s="68"/>
      <c r="E51" s="28" t="s">
        <v>7</v>
      </c>
      <c r="F51" s="28" t="s">
        <v>8</v>
      </c>
      <c r="G51" s="28" t="s">
        <v>9</v>
      </c>
      <c r="H51" s="68"/>
      <c r="I51" s="27" t="s">
        <v>48</v>
      </c>
      <c r="J51" s="27" t="s">
        <v>49</v>
      </c>
      <c r="K51" s="27" t="s">
        <v>50</v>
      </c>
      <c r="L51" s="27" t="s">
        <v>51</v>
      </c>
      <c r="M51" s="27" t="s">
        <v>52</v>
      </c>
      <c r="N51" s="11" t="s">
        <v>53</v>
      </c>
      <c r="O51" s="11" t="s">
        <v>54</v>
      </c>
      <c r="P51" s="36" t="s">
        <v>55</v>
      </c>
    </row>
    <row r="52" spans="1:16" ht="15" customHeight="1" x14ac:dyDescent="0.25">
      <c r="A52" s="37" t="s">
        <v>18</v>
      </c>
      <c r="B52" s="12" t="s">
        <v>27</v>
      </c>
      <c r="C52" s="13" t="s">
        <v>26</v>
      </c>
      <c r="D52" s="12">
        <v>100</v>
      </c>
      <c r="E52" s="12">
        <v>8.4</v>
      </c>
      <c r="F52" s="12">
        <v>7.6</v>
      </c>
      <c r="G52" s="12">
        <v>7.4</v>
      </c>
      <c r="H52" s="12">
        <v>128.4</v>
      </c>
      <c r="I52" s="30">
        <v>11</v>
      </c>
      <c r="J52" s="30">
        <v>0</v>
      </c>
      <c r="K52" s="30">
        <v>0</v>
      </c>
      <c r="L52" s="30">
        <v>9.1999999999999993</v>
      </c>
      <c r="M52" s="30">
        <v>33.5</v>
      </c>
      <c r="N52" s="30">
        <v>92</v>
      </c>
      <c r="O52" s="30">
        <v>19.399999999999999</v>
      </c>
      <c r="P52" s="39">
        <v>1.2</v>
      </c>
    </row>
    <row r="53" spans="1:16" ht="15" customHeight="1" x14ac:dyDescent="0.25">
      <c r="A53" s="37" t="s">
        <v>10</v>
      </c>
      <c r="B53" s="12" t="s">
        <v>36</v>
      </c>
      <c r="C53" s="13" t="s">
        <v>35</v>
      </c>
      <c r="D53" s="18">
        <v>180</v>
      </c>
      <c r="E53" s="29">
        <v>0.1</v>
      </c>
      <c r="F53" s="29">
        <v>0</v>
      </c>
      <c r="G53" s="29">
        <v>5.0999999999999996</v>
      </c>
      <c r="H53" s="29">
        <v>21.1</v>
      </c>
      <c r="I53" s="30">
        <v>0</v>
      </c>
      <c r="J53" s="30">
        <v>0</v>
      </c>
      <c r="K53" s="30">
        <v>0</v>
      </c>
      <c r="L53" s="30">
        <v>0.2</v>
      </c>
      <c r="M53" s="30">
        <v>10.4</v>
      </c>
      <c r="N53" s="30">
        <v>3.6</v>
      </c>
      <c r="O53" s="30">
        <v>3.7</v>
      </c>
      <c r="P53" s="39">
        <v>0.4</v>
      </c>
    </row>
    <row r="54" spans="1:16" ht="15" customHeight="1" x14ac:dyDescent="0.25">
      <c r="A54" s="37" t="s">
        <v>58</v>
      </c>
      <c r="B54" s="12" t="s">
        <v>15</v>
      </c>
      <c r="C54" s="13" t="s">
        <v>16</v>
      </c>
      <c r="D54" s="12">
        <v>30</v>
      </c>
      <c r="E54" s="34">
        <v>2</v>
      </c>
      <c r="F54" s="34">
        <v>0.4</v>
      </c>
      <c r="G54" s="34">
        <v>10</v>
      </c>
      <c r="H54" s="34">
        <v>51.2</v>
      </c>
      <c r="I54" s="30">
        <v>0.5</v>
      </c>
      <c r="J54" s="30">
        <v>0</v>
      </c>
      <c r="K54" s="30">
        <v>0.1</v>
      </c>
      <c r="L54" s="30">
        <v>13.2</v>
      </c>
      <c r="M54" s="30">
        <v>113.1</v>
      </c>
      <c r="N54" s="30">
        <v>83.7</v>
      </c>
      <c r="O54" s="30">
        <v>20.7</v>
      </c>
      <c r="P54" s="39">
        <v>0.5</v>
      </c>
    </row>
    <row r="55" spans="1:16" ht="15" customHeight="1" x14ac:dyDescent="0.25">
      <c r="A55" s="37"/>
      <c r="B55" s="12">
        <v>338</v>
      </c>
      <c r="C55" s="17" t="s">
        <v>17</v>
      </c>
      <c r="D55" s="18">
        <v>100</v>
      </c>
      <c r="E55" s="18">
        <v>0.4</v>
      </c>
      <c r="F55" s="18">
        <v>0.4</v>
      </c>
      <c r="G55" s="18">
        <v>9.8000000000000007</v>
      </c>
      <c r="H55" s="18">
        <v>44.4</v>
      </c>
      <c r="I55" s="30">
        <v>12</v>
      </c>
      <c r="J55" s="30">
        <v>0</v>
      </c>
      <c r="K55" s="30">
        <v>0</v>
      </c>
      <c r="L55" s="30">
        <v>6</v>
      </c>
      <c r="M55" s="30">
        <v>19.2</v>
      </c>
      <c r="N55" s="30">
        <v>13.2</v>
      </c>
      <c r="O55" s="30">
        <v>10.8</v>
      </c>
      <c r="P55" s="39">
        <v>2.6</v>
      </c>
    </row>
    <row r="56" spans="1:16" ht="23.25" customHeight="1" thickBot="1" x14ac:dyDescent="0.3">
      <c r="A56" s="40" t="s">
        <v>22</v>
      </c>
      <c r="B56" s="41"/>
      <c r="C56" s="42"/>
      <c r="D56" s="53">
        <f>SUM(D52:D55)</f>
        <v>410</v>
      </c>
      <c r="E56" s="54">
        <f>SUM(E52:E55)</f>
        <v>10.9</v>
      </c>
      <c r="F56" s="54">
        <f t="shared" ref="F56:H56" si="10">SUM(F52:F55)</f>
        <v>8.4</v>
      </c>
      <c r="G56" s="54">
        <f t="shared" si="10"/>
        <v>32.299999999999997</v>
      </c>
      <c r="H56" s="54">
        <f t="shared" si="10"/>
        <v>245.1</v>
      </c>
      <c r="I56" s="48">
        <f>SUM(I52:I55)</f>
        <v>23.5</v>
      </c>
      <c r="J56" s="48">
        <f t="shared" ref="J56:P56" si="11">SUM(J52:J55)</f>
        <v>0</v>
      </c>
      <c r="K56" s="48">
        <f t="shared" si="11"/>
        <v>0.1</v>
      </c>
      <c r="L56" s="48">
        <f t="shared" si="11"/>
        <v>28.599999999999998</v>
      </c>
      <c r="M56" s="48">
        <f t="shared" si="11"/>
        <v>176.2</v>
      </c>
      <c r="N56" s="48">
        <f t="shared" si="11"/>
        <v>192.5</v>
      </c>
      <c r="O56" s="48">
        <f t="shared" si="11"/>
        <v>54.599999999999994</v>
      </c>
      <c r="P56" s="49">
        <f t="shared" si="11"/>
        <v>4.7</v>
      </c>
    </row>
    <row r="57" spans="1:16" ht="15" customHeight="1" x14ac:dyDescent="0.25">
      <c r="A57" s="4"/>
    </row>
    <row r="58" spans="1:16" ht="18.75" customHeight="1" thickBot="1" x14ac:dyDescent="0.3">
      <c r="A58" s="4"/>
    </row>
    <row r="59" spans="1:16" s="2" customFormat="1" ht="15" customHeight="1" x14ac:dyDescent="0.25">
      <c r="A59" s="65" t="s">
        <v>2</v>
      </c>
      <c r="B59" s="67" t="s">
        <v>6</v>
      </c>
      <c r="C59" s="67" t="s">
        <v>3</v>
      </c>
      <c r="D59" s="67" t="s">
        <v>4</v>
      </c>
      <c r="E59" s="67" t="s">
        <v>5</v>
      </c>
      <c r="F59" s="67"/>
      <c r="G59" s="67"/>
      <c r="H59" s="67" t="s">
        <v>63</v>
      </c>
      <c r="I59" s="62" t="s">
        <v>46</v>
      </c>
      <c r="J59" s="62"/>
      <c r="K59" s="62"/>
      <c r="L59" s="62"/>
      <c r="M59" s="62" t="s">
        <v>47</v>
      </c>
      <c r="N59" s="62"/>
      <c r="O59" s="62"/>
      <c r="P59" s="63"/>
    </row>
    <row r="60" spans="1:16" s="2" customFormat="1" ht="15" customHeight="1" x14ac:dyDescent="0.25">
      <c r="A60" s="66"/>
      <c r="B60" s="68"/>
      <c r="C60" s="68"/>
      <c r="D60" s="68"/>
      <c r="E60" s="28" t="s">
        <v>7</v>
      </c>
      <c r="F60" s="28" t="s">
        <v>8</v>
      </c>
      <c r="G60" s="28" t="s">
        <v>9</v>
      </c>
      <c r="H60" s="68"/>
      <c r="I60" s="27" t="s">
        <v>48</v>
      </c>
      <c r="J60" s="27" t="s">
        <v>49</v>
      </c>
      <c r="K60" s="27" t="s">
        <v>50</v>
      </c>
      <c r="L60" s="27" t="s">
        <v>51</v>
      </c>
      <c r="M60" s="27" t="s">
        <v>52</v>
      </c>
      <c r="N60" s="11" t="s">
        <v>53</v>
      </c>
      <c r="O60" s="11" t="s">
        <v>54</v>
      </c>
      <c r="P60" s="36" t="s">
        <v>55</v>
      </c>
    </row>
    <row r="61" spans="1:16" ht="15" customHeight="1" x14ac:dyDescent="0.25">
      <c r="A61" s="37" t="s">
        <v>18</v>
      </c>
      <c r="B61" s="12">
        <v>322</v>
      </c>
      <c r="C61" s="13" t="s">
        <v>41</v>
      </c>
      <c r="D61" s="12">
        <v>100</v>
      </c>
      <c r="E61" s="12">
        <v>9.1999999999999993</v>
      </c>
      <c r="F61" s="12">
        <v>10.8</v>
      </c>
      <c r="G61" s="12">
        <v>16.100000000000001</v>
      </c>
      <c r="H61" s="12">
        <v>198.8</v>
      </c>
      <c r="I61" s="30">
        <v>0.3</v>
      </c>
      <c r="J61" s="30">
        <v>0</v>
      </c>
      <c r="K61" s="30">
        <v>0</v>
      </c>
      <c r="L61" s="30">
        <v>47.2</v>
      </c>
      <c r="M61" s="30">
        <v>85.1</v>
      </c>
      <c r="N61" s="30">
        <v>121.8</v>
      </c>
      <c r="O61" s="30">
        <v>2</v>
      </c>
      <c r="P61" s="39">
        <v>0.9</v>
      </c>
    </row>
    <row r="62" spans="1:16" ht="15" customHeight="1" x14ac:dyDescent="0.25">
      <c r="A62" s="37" t="s">
        <v>10</v>
      </c>
      <c r="B62" s="12" t="s">
        <v>36</v>
      </c>
      <c r="C62" s="13" t="s">
        <v>35</v>
      </c>
      <c r="D62" s="18">
        <v>180</v>
      </c>
      <c r="E62" s="29">
        <v>0.1</v>
      </c>
      <c r="F62" s="29">
        <v>0</v>
      </c>
      <c r="G62" s="29">
        <v>5.0999999999999996</v>
      </c>
      <c r="H62" s="29">
        <v>21.1</v>
      </c>
      <c r="I62" s="30">
        <v>0</v>
      </c>
      <c r="J62" s="30">
        <v>0</v>
      </c>
      <c r="K62" s="30">
        <v>0</v>
      </c>
      <c r="L62" s="30">
        <v>0.2</v>
      </c>
      <c r="M62" s="30">
        <v>10.4</v>
      </c>
      <c r="N62" s="30">
        <v>3.6</v>
      </c>
      <c r="O62" s="30">
        <v>3.7</v>
      </c>
      <c r="P62" s="39">
        <v>0.4</v>
      </c>
    </row>
    <row r="63" spans="1:16" ht="15" customHeight="1" x14ac:dyDescent="0.25">
      <c r="A63" s="37" t="s">
        <v>59</v>
      </c>
      <c r="B63" s="12" t="s">
        <v>15</v>
      </c>
      <c r="C63" s="13" t="s">
        <v>16</v>
      </c>
      <c r="D63" s="12">
        <v>30</v>
      </c>
      <c r="E63" s="34">
        <v>2</v>
      </c>
      <c r="F63" s="34">
        <v>0.4</v>
      </c>
      <c r="G63" s="34">
        <v>10</v>
      </c>
      <c r="H63" s="34">
        <v>51.2</v>
      </c>
      <c r="I63" s="30">
        <v>0.5</v>
      </c>
      <c r="J63" s="30">
        <v>0</v>
      </c>
      <c r="K63" s="30">
        <v>0.1</v>
      </c>
      <c r="L63" s="30">
        <v>13.2</v>
      </c>
      <c r="M63" s="30">
        <v>113.1</v>
      </c>
      <c r="N63" s="30">
        <v>83.7</v>
      </c>
      <c r="O63" s="30">
        <v>20.7</v>
      </c>
      <c r="P63" s="39">
        <v>0.5</v>
      </c>
    </row>
    <row r="64" spans="1:16" ht="15" customHeight="1" x14ac:dyDescent="0.25">
      <c r="A64" s="37"/>
      <c r="B64" s="12">
        <v>338</v>
      </c>
      <c r="C64" s="13" t="s">
        <v>17</v>
      </c>
      <c r="D64" s="18">
        <v>100</v>
      </c>
      <c r="E64" s="18">
        <v>0.4</v>
      </c>
      <c r="F64" s="18">
        <v>0.4</v>
      </c>
      <c r="G64" s="18">
        <v>9.8000000000000007</v>
      </c>
      <c r="H64" s="18">
        <v>44.4</v>
      </c>
      <c r="I64" s="30">
        <v>12</v>
      </c>
      <c r="J64" s="30">
        <v>0</v>
      </c>
      <c r="K64" s="30">
        <v>0</v>
      </c>
      <c r="L64" s="30">
        <v>6</v>
      </c>
      <c r="M64" s="30">
        <v>19.2</v>
      </c>
      <c r="N64" s="30">
        <v>13.2</v>
      </c>
      <c r="O64" s="30">
        <v>10.8</v>
      </c>
      <c r="P64" s="39">
        <v>2.6</v>
      </c>
    </row>
    <row r="65" spans="1:16" ht="30" customHeight="1" thickBot="1" x14ac:dyDescent="0.3">
      <c r="A65" s="40" t="s">
        <v>22</v>
      </c>
      <c r="B65" s="41"/>
      <c r="C65" s="42"/>
      <c r="D65" s="43">
        <v>410</v>
      </c>
      <c r="E65" s="43">
        <f>SUM(E61:E64)</f>
        <v>11.7</v>
      </c>
      <c r="F65" s="43">
        <f t="shared" ref="F65:H65" si="12">SUM(F61:F64)</f>
        <v>11.600000000000001</v>
      </c>
      <c r="G65" s="43">
        <f t="shared" si="12"/>
        <v>41</v>
      </c>
      <c r="H65" s="43">
        <f t="shared" si="12"/>
        <v>315.5</v>
      </c>
      <c r="I65" s="48">
        <f>SUM(I61:I64)</f>
        <v>12.8</v>
      </c>
      <c r="J65" s="48">
        <f t="shared" ref="J65:P65" si="13">SUM(J61:J64)</f>
        <v>0</v>
      </c>
      <c r="K65" s="48">
        <f t="shared" si="13"/>
        <v>0.1</v>
      </c>
      <c r="L65" s="48">
        <f t="shared" si="13"/>
        <v>66.600000000000009</v>
      </c>
      <c r="M65" s="48">
        <f t="shared" si="13"/>
        <v>227.79999999999998</v>
      </c>
      <c r="N65" s="48">
        <f t="shared" si="13"/>
        <v>222.29999999999998</v>
      </c>
      <c r="O65" s="48">
        <f t="shared" si="13"/>
        <v>37.200000000000003</v>
      </c>
      <c r="P65" s="49">
        <f t="shared" si="13"/>
        <v>4.4000000000000004</v>
      </c>
    </row>
    <row r="66" spans="1:16" ht="15" customHeight="1" x14ac:dyDescent="0.25">
      <c r="A66" s="4"/>
    </row>
    <row r="67" spans="1:16" ht="15" customHeight="1" thickBot="1" x14ac:dyDescent="0.3">
      <c r="A67" s="4"/>
    </row>
    <row r="68" spans="1:16" s="2" customFormat="1" ht="15" customHeight="1" x14ac:dyDescent="0.25">
      <c r="A68" s="65" t="s">
        <v>2</v>
      </c>
      <c r="B68" s="67" t="s">
        <v>6</v>
      </c>
      <c r="C68" s="67" t="s">
        <v>3</v>
      </c>
      <c r="D68" s="67" t="s">
        <v>4</v>
      </c>
      <c r="E68" s="67" t="s">
        <v>5</v>
      </c>
      <c r="F68" s="67"/>
      <c r="G68" s="67"/>
      <c r="H68" s="67" t="s">
        <v>63</v>
      </c>
      <c r="I68" s="62" t="s">
        <v>46</v>
      </c>
      <c r="J68" s="62"/>
      <c r="K68" s="62"/>
      <c r="L68" s="62"/>
      <c r="M68" s="62" t="s">
        <v>47</v>
      </c>
      <c r="N68" s="62"/>
      <c r="O68" s="62"/>
      <c r="P68" s="63"/>
    </row>
    <row r="69" spans="1:16" s="2" customFormat="1" ht="15" customHeight="1" x14ac:dyDescent="0.25">
      <c r="A69" s="66"/>
      <c r="B69" s="68"/>
      <c r="C69" s="68"/>
      <c r="D69" s="68"/>
      <c r="E69" s="28" t="s">
        <v>7</v>
      </c>
      <c r="F69" s="28" t="s">
        <v>8</v>
      </c>
      <c r="G69" s="28" t="s">
        <v>9</v>
      </c>
      <c r="H69" s="68"/>
      <c r="I69" s="27" t="s">
        <v>48</v>
      </c>
      <c r="J69" s="27" t="s">
        <v>49</v>
      </c>
      <c r="K69" s="27" t="s">
        <v>50</v>
      </c>
      <c r="L69" s="27" t="s">
        <v>51</v>
      </c>
      <c r="M69" s="27" t="s">
        <v>52</v>
      </c>
      <c r="N69" s="11" t="s">
        <v>53</v>
      </c>
      <c r="O69" s="11" t="s">
        <v>54</v>
      </c>
      <c r="P69" s="36" t="s">
        <v>55</v>
      </c>
    </row>
    <row r="70" spans="1:16" ht="15" customHeight="1" x14ac:dyDescent="0.25">
      <c r="A70" s="37" t="s">
        <v>18</v>
      </c>
      <c r="B70" s="12">
        <v>121</v>
      </c>
      <c r="C70" s="13" t="s">
        <v>44</v>
      </c>
      <c r="D70" s="12">
        <v>200</v>
      </c>
      <c r="E70" s="12">
        <v>3.5</v>
      </c>
      <c r="F70" s="12">
        <v>3.3</v>
      </c>
      <c r="G70" s="12">
        <v>14.3</v>
      </c>
      <c r="H70" s="12">
        <v>101.1</v>
      </c>
      <c r="I70" s="30">
        <v>0.5</v>
      </c>
      <c r="J70" s="30">
        <v>0</v>
      </c>
      <c r="K70" s="30">
        <v>0.1</v>
      </c>
      <c r="L70" s="30">
        <v>17.5</v>
      </c>
      <c r="M70" s="30">
        <v>112.7</v>
      </c>
      <c r="N70" s="30">
        <v>94.5</v>
      </c>
      <c r="O70" s="30">
        <v>18.600000000000001</v>
      </c>
      <c r="P70" s="39">
        <v>0.2</v>
      </c>
    </row>
    <row r="71" spans="1:16" ht="15" customHeight="1" x14ac:dyDescent="0.25">
      <c r="A71" s="37" t="s">
        <v>10</v>
      </c>
      <c r="B71" s="12" t="s">
        <v>21</v>
      </c>
      <c r="C71" s="13" t="s">
        <v>20</v>
      </c>
      <c r="D71" s="18">
        <v>180</v>
      </c>
      <c r="E71" s="29">
        <v>0.3</v>
      </c>
      <c r="F71" s="29">
        <v>0</v>
      </c>
      <c r="G71" s="29">
        <v>6</v>
      </c>
      <c r="H71" s="29">
        <v>24.9</v>
      </c>
      <c r="I71" s="30">
        <v>2.5</v>
      </c>
      <c r="J71" s="30">
        <v>0</v>
      </c>
      <c r="K71" s="30">
        <v>0</v>
      </c>
      <c r="L71" s="30">
        <v>0.4</v>
      </c>
      <c r="M71" s="30">
        <v>14.4</v>
      </c>
      <c r="N71" s="30">
        <v>7.9</v>
      </c>
      <c r="O71" s="30">
        <v>6</v>
      </c>
      <c r="P71" s="39">
        <v>0.6</v>
      </c>
    </row>
    <row r="72" spans="1:16" ht="15" customHeight="1" x14ac:dyDescent="0.25">
      <c r="A72" s="37" t="s">
        <v>60</v>
      </c>
      <c r="B72" s="12" t="s">
        <v>15</v>
      </c>
      <c r="C72" s="13" t="s">
        <v>14</v>
      </c>
      <c r="D72" s="12">
        <v>40</v>
      </c>
      <c r="E72" s="12">
        <v>3</v>
      </c>
      <c r="F72" s="12">
        <v>0.3</v>
      </c>
      <c r="G72" s="12">
        <v>19.7</v>
      </c>
      <c r="H72" s="12">
        <v>93.8</v>
      </c>
      <c r="I72" s="30">
        <v>0</v>
      </c>
      <c r="J72" s="30">
        <v>0</v>
      </c>
      <c r="K72" s="30">
        <v>0</v>
      </c>
      <c r="L72" s="30">
        <v>0</v>
      </c>
      <c r="M72" s="30">
        <v>8</v>
      </c>
      <c r="N72" s="30">
        <v>26</v>
      </c>
      <c r="O72" s="30">
        <v>5.6</v>
      </c>
      <c r="P72" s="39">
        <v>0.4</v>
      </c>
    </row>
    <row r="73" spans="1:16" ht="29.25" customHeight="1" thickBot="1" x14ac:dyDescent="0.3">
      <c r="A73" s="40" t="s">
        <v>22</v>
      </c>
      <c r="B73" s="41"/>
      <c r="C73" s="42"/>
      <c r="D73" s="43">
        <v>410</v>
      </c>
      <c r="E73" s="43">
        <v>6.1</v>
      </c>
      <c r="F73" s="43">
        <v>3.5</v>
      </c>
      <c r="G73" s="43">
        <v>35.1</v>
      </c>
      <c r="H73" s="43">
        <v>196.3</v>
      </c>
      <c r="I73" s="48">
        <f>SUM(I70:I72)</f>
        <v>3</v>
      </c>
      <c r="J73" s="48">
        <f t="shared" ref="J73:P73" si="14">SUM(J70:J72)</f>
        <v>0</v>
      </c>
      <c r="K73" s="48">
        <f t="shared" si="14"/>
        <v>0.1</v>
      </c>
      <c r="L73" s="48">
        <f t="shared" si="14"/>
        <v>17.899999999999999</v>
      </c>
      <c r="M73" s="48">
        <f t="shared" si="14"/>
        <v>135.10000000000002</v>
      </c>
      <c r="N73" s="48">
        <f t="shared" si="14"/>
        <v>128.4</v>
      </c>
      <c r="O73" s="48">
        <f t="shared" si="14"/>
        <v>30.200000000000003</v>
      </c>
      <c r="P73" s="49">
        <f t="shared" si="14"/>
        <v>1.2000000000000002</v>
      </c>
    </row>
    <row r="74" spans="1:16" ht="15" customHeight="1" x14ac:dyDescent="0.25">
      <c r="A74" s="4"/>
    </row>
    <row r="75" spans="1:16" ht="15" customHeight="1" thickBot="1" x14ac:dyDescent="0.3">
      <c r="A75" s="4"/>
    </row>
    <row r="76" spans="1:16" s="2" customFormat="1" ht="15" customHeight="1" x14ac:dyDescent="0.25">
      <c r="A76" s="65" t="s">
        <v>2</v>
      </c>
      <c r="B76" s="67" t="s">
        <v>6</v>
      </c>
      <c r="C76" s="67" t="s">
        <v>3</v>
      </c>
      <c r="D76" s="67" t="s">
        <v>4</v>
      </c>
      <c r="E76" s="67" t="s">
        <v>5</v>
      </c>
      <c r="F76" s="67"/>
      <c r="G76" s="67"/>
      <c r="H76" s="67" t="s">
        <v>63</v>
      </c>
      <c r="I76" s="62" t="s">
        <v>46</v>
      </c>
      <c r="J76" s="62"/>
      <c r="K76" s="62"/>
      <c r="L76" s="62"/>
      <c r="M76" s="62" t="s">
        <v>47</v>
      </c>
      <c r="N76" s="62"/>
      <c r="O76" s="62"/>
      <c r="P76" s="63"/>
    </row>
    <row r="77" spans="1:16" s="2" customFormat="1" ht="15" customHeight="1" x14ac:dyDescent="0.25">
      <c r="A77" s="66"/>
      <c r="B77" s="68"/>
      <c r="C77" s="68"/>
      <c r="D77" s="68"/>
      <c r="E77" s="28" t="s">
        <v>7</v>
      </c>
      <c r="F77" s="28" t="s">
        <v>8</v>
      </c>
      <c r="G77" s="28" t="s">
        <v>9</v>
      </c>
      <c r="H77" s="68"/>
      <c r="I77" s="27" t="s">
        <v>48</v>
      </c>
      <c r="J77" s="27" t="s">
        <v>49</v>
      </c>
      <c r="K77" s="27" t="s">
        <v>50</v>
      </c>
      <c r="L77" s="27" t="s">
        <v>51</v>
      </c>
      <c r="M77" s="27" t="s">
        <v>52</v>
      </c>
      <c r="N77" s="11" t="s">
        <v>53</v>
      </c>
      <c r="O77" s="11" t="s">
        <v>54</v>
      </c>
      <c r="P77" s="36" t="s">
        <v>55</v>
      </c>
    </row>
    <row r="78" spans="1:16" ht="15" customHeight="1" x14ac:dyDescent="0.25">
      <c r="A78" s="37" t="s">
        <v>18</v>
      </c>
      <c r="B78" s="12">
        <v>149</v>
      </c>
      <c r="C78" s="13" t="s">
        <v>42</v>
      </c>
      <c r="D78" s="12">
        <v>150</v>
      </c>
      <c r="E78" s="12">
        <v>8.5</v>
      </c>
      <c r="F78" s="12">
        <v>5.0999999999999996</v>
      </c>
      <c r="G78" s="12">
        <v>27.2</v>
      </c>
      <c r="H78" s="12">
        <v>188.4</v>
      </c>
      <c r="I78" s="31">
        <v>10</v>
      </c>
      <c r="J78" s="31">
        <v>0.1</v>
      </c>
      <c r="K78" s="31">
        <v>0.2</v>
      </c>
      <c r="L78" s="31">
        <v>27.2</v>
      </c>
      <c r="M78" s="31">
        <v>53.8</v>
      </c>
      <c r="N78" s="31">
        <v>132.5</v>
      </c>
      <c r="O78" s="31">
        <v>37.4</v>
      </c>
      <c r="P78" s="38">
        <v>1.8</v>
      </c>
    </row>
    <row r="79" spans="1:16" ht="15" customHeight="1" x14ac:dyDescent="0.25">
      <c r="A79" s="37" t="s">
        <v>10</v>
      </c>
      <c r="B79" s="12" t="s">
        <v>15</v>
      </c>
      <c r="C79" s="13" t="s">
        <v>43</v>
      </c>
      <c r="D79" s="12">
        <v>180</v>
      </c>
      <c r="E79" s="12">
        <v>4.9000000000000004</v>
      </c>
      <c r="F79" s="12">
        <v>4.5</v>
      </c>
      <c r="G79" s="12">
        <v>19.399999999999999</v>
      </c>
      <c r="H79" s="12">
        <v>137.69999999999999</v>
      </c>
      <c r="I79" s="31">
        <v>1.6</v>
      </c>
      <c r="J79" s="31">
        <v>0.1</v>
      </c>
      <c r="K79" s="31">
        <v>0.2</v>
      </c>
      <c r="L79" s="31">
        <v>39.6</v>
      </c>
      <c r="M79" s="31">
        <v>217.8</v>
      </c>
      <c r="N79" s="31">
        <v>169.2</v>
      </c>
      <c r="O79" s="31">
        <v>27</v>
      </c>
      <c r="P79" s="38">
        <v>0.2</v>
      </c>
    </row>
    <row r="80" spans="1:16" ht="15" customHeight="1" x14ac:dyDescent="0.25">
      <c r="A80" s="37" t="s">
        <v>61</v>
      </c>
      <c r="B80" s="12" t="s">
        <v>15</v>
      </c>
      <c r="C80" s="13" t="s">
        <v>14</v>
      </c>
      <c r="D80" s="12">
        <v>40</v>
      </c>
      <c r="E80" s="12">
        <v>3</v>
      </c>
      <c r="F80" s="12">
        <v>0.3</v>
      </c>
      <c r="G80" s="12">
        <v>19.7</v>
      </c>
      <c r="H80" s="12">
        <v>93.8</v>
      </c>
      <c r="I80" s="30">
        <v>0</v>
      </c>
      <c r="J80" s="30">
        <v>0</v>
      </c>
      <c r="K80" s="30">
        <v>0</v>
      </c>
      <c r="L80" s="30">
        <v>0</v>
      </c>
      <c r="M80" s="30">
        <v>8</v>
      </c>
      <c r="N80" s="30">
        <v>26</v>
      </c>
      <c r="O80" s="30">
        <v>5.6</v>
      </c>
      <c r="P80" s="39">
        <v>0.4</v>
      </c>
    </row>
    <row r="81" spans="1:16" ht="27.75" customHeight="1" thickBot="1" x14ac:dyDescent="0.3">
      <c r="A81" s="40" t="s">
        <v>22</v>
      </c>
      <c r="B81" s="41"/>
      <c r="C81" s="42"/>
      <c r="D81" s="43">
        <f>SUM(D78:D80)</f>
        <v>370</v>
      </c>
      <c r="E81" s="43">
        <f>SUM(E78:E80)</f>
        <v>16.399999999999999</v>
      </c>
      <c r="F81" s="43">
        <f t="shared" ref="F81:H81" si="15">SUM(F78:F80)</f>
        <v>9.9</v>
      </c>
      <c r="G81" s="43">
        <f t="shared" si="15"/>
        <v>66.3</v>
      </c>
      <c r="H81" s="43">
        <f t="shared" si="15"/>
        <v>419.90000000000003</v>
      </c>
      <c r="I81" s="44">
        <f>SUM(I78:I80)</f>
        <v>11.6</v>
      </c>
      <c r="J81" s="44">
        <f t="shared" ref="J81:P81" si="16">SUM(J78:J80)</f>
        <v>0.2</v>
      </c>
      <c r="K81" s="44">
        <f t="shared" si="16"/>
        <v>0.4</v>
      </c>
      <c r="L81" s="44">
        <f t="shared" si="16"/>
        <v>66.8</v>
      </c>
      <c r="M81" s="44">
        <f t="shared" si="16"/>
        <v>279.60000000000002</v>
      </c>
      <c r="N81" s="44">
        <f t="shared" si="16"/>
        <v>327.7</v>
      </c>
      <c r="O81" s="44">
        <f t="shared" si="16"/>
        <v>70</v>
      </c>
      <c r="P81" s="45">
        <f t="shared" si="16"/>
        <v>2.4</v>
      </c>
    </row>
    <row r="82" spans="1:16" ht="15" customHeight="1" x14ac:dyDescent="0.25">
      <c r="A82" s="4"/>
    </row>
    <row r="83" spans="1:16" ht="15" customHeight="1" thickBot="1" x14ac:dyDescent="0.3">
      <c r="A83" s="4"/>
    </row>
    <row r="84" spans="1:16" s="2" customFormat="1" ht="15" customHeight="1" x14ac:dyDescent="0.25">
      <c r="A84" s="65" t="s">
        <v>2</v>
      </c>
      <c r="B84" s="67" t="s">
        <v>6</v>
      </c>
      <c r="C84" s="67" t="s">
        <v>3</v>
      </c>
      <c r="D84" s="67" t="s">
        <v>4</v>
      </c>
      <c r="E84" s="67" t="s">
        <v>5</v>
      </c>
      <c r="F84" s="67"/>
      <c r="G84" s="67"/>
      <c r="H84" s="67" t="s">
        <v>63</v>
      </c>
      <c r="I84" s="62" t="s">
        <v>46</v>
      </c>
      <c r="J84" s="62"/>
      <c r="K84" s="62"/>
      <c r="L84" s="62"/>
      <c r="M84" s="62" t="s">
        <v>47</v>
      </c>
      <c r="N84" s="62"/>
      <c r="O84" s="62"/>
      <c r="P84" s="63"/>
    </row>
    <row r="85" spans="1:16" s="2" customFormat="1" ht="15" customHeight="1" x14ac:dyDescent="0.25">
      <c r="A85" s="66"/>
      <c r="B85" s="68"/>
      <c r="C85" s="68"/>
      <c r="D85" s="68"/>
      <c r="E85" s="28" t="s">
        <v>7</v>
      </c>
      <c r="F85" s="28" t="s">
        <v>8</v>
      </c>
      <c r="G85" s="28" t="s">
        <v>9</v>
      </c>
      <c r="H85" s="68"/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11" t="s">
        <v>53</v>
      </c>
      <c r="O85" s="11" t="s">
        <v>54</v>
      </c>
      <c r="P85" s="36" t="s">
        <v>55</v>
      </c>
    </row>
    <row r="86" spans="1:16" ht="15" customHeight="1" x14ac:dyDescent="0.25">
      <c r="A86" s="37" t="s">
        <v>18</v>
      </c>
      <c r="B86" s="12" t="s">
        <v>39</v>
      </c>
      <c r="C86" s="13" t="s">
        <v>37</v>
      </c>
      <c r="D86" s="12" t="s">
        <v>38</v>
      </c>
      <c r="E86" s="12">
        <v>8.6</v>
      </c>
      <c r="F86" s="12">
        <v>9.9</v>
      </c>
      <c r="G86" s="12">
        <v>5.9</v>
      </c>
      <c r="H86" s="12">
        <v>146.80000000000001</v>
      </c>
      <c r="I86" s="30">
        <v>8</v>
      </c>
      <c r="J86" s="30">
        <v>0.1</v>
      </c>
      <c r="K86" s="30">
        <v>0.2</v>
      </c>
      <c r="L86" s="30">
        <v>148.6</v>
      </c>
      <c r="M86" s="30">
        <v>71</v>
      </c>
      <c r="N86" s="30">
        <v>145.80000000000001</v>
      </c>
      <c r="O86" s="30">
        <v>20.9</v>
      </c>
      <c r="P86" s="39">
        <v>1.5</v>
      </c>
    </row>
    <row r="87" spans="1:16" ht="15" customHeight="1" x14ac:dyDescent="0.25">
      <c r="A87" s="37" t="s">
        <v>10</v>
      </c>
      <c r="B87" s="12" t="s">
        <v>15</v>
      </c>
      <c r="C87" s="13" t="s">
        <v>40</v>
      </c>
      <c r="D87" s="12">
        <v>180</v>
      </c>
      <c r="E87" s="12">
        <v>5.2</v>
      </c>
      <c r="F87" s="12">
        <v>4.5</v>
      </c>
      <c r="G87" s="12">
        <v>7.6</v>
      </c>
      <c r="H87" s="12">
        <v>91.6</v>
      </c>
      <c r="I87" s="30">
        <v>0.5</v>
      </c>
      <c r="J87" s="30">
        <v>0</v>
      </c>
      <c r="K87" s="30">
        <v>0.2</v>
      </c>
      <c r="L87" s="30">
        <v>39.6</v>
      </c>
      <c r="M87" s="30">
        <v>223.2</v>
      </c>
      <c r="N87" s="30">
        <v>165.6</v>
      </c>
      <c r="O87" s="30">
        <v>25.2</v>
      </c>
      <c r="P87" s="39">
        <v>0.2</v>
      </c>
    </row>
    <row r="88" spans="1:16" ht="15" customHeight="1" x14ac:dyDescent="0.25">
      <c r="A88" s="37" t="s">
        <v>62</v>
      </c>
      <c r="B88" s="12" t="s">
        <v>15</v>
      </c>
      <c r="C88" s="13" t="s">
        <v>14</v>
      </c>
      <c r="D88" s="12">
        <v>40</v>
      </c>
      <c r="E88" s="12">
        <v>3</v>
      </c>
      <c r="F88" s="12">
        <v>0.3</v>
      </c>
      <c r="G88" s="12">
        <v>19.7</v>
      </c>
      <c r="H88" s="12">
        <v>93.8</v>
      </c>
      <c r="I88" s="30">
        <v>0</v>
      </c>
      <c r="J88" s="30">
        <v>0</v>
      </c>
      <c r="K88" s="30">
        <v>0</v>
      </c>
      <c r="L88" s="30">
        <v>0</v>
      </c>
      <c r="M88" s="30">
        <v>8</v>
      </c>
      <c r="N88" s="30">
        <v>26</v>
      </c>
      <c r="O88" s="30">
        <v>5.6</v>
      </c>
      <c r="P88" s="39">
        <v>0.4</v>
      </c>
    </row>
    <row r="89" spans="1:16" ht="23.25" customHeight="1" x14ac:dyDescent="0.25">
      <c r="A89" s="37" t="s">
        <v>22</v>
      </c>
      <c r="B89" s="14"/>
      <c r="C89" s="15"/>
      <c r="D89" s="16">
        <v>370</v>
      </c>
      <c r="E89" s="16">
        <f>SUM(E86:E88)</f>
        <v>16.8</v>
      </c>
      <c r="F89" s="16">
        <f t="shared" ref="F89:H89" si="17">SUM(F86:F88)</f>
        <v>14.700000000000001</v>
      </c>
      <c r="G89" s="16">
        <f t="shared" si="17"/>
        <v>33.200000000000003</v>
      </c>
      <c r="H89" s="16">
        <f t="shared" si="17"/>
        <v>332.2</v>
      </c>
      <c r="I89" s="32">
        <f>SUM(I86:I88)</f>
        <v>8.5</v>
      </c>
      <c r="J89" s="32">
        <f t="shared" ref="J89:P89" si="18">SUM(J86:J88)</f>
        <v>0.1</v>
      </c>
      <c r="K89" s="32">
        <f t="shared" si="18"/>
        <v>0.4</v>
      </c>
      <c r="L89" s="32">
        <f t="shared" si="18"/>
        <v>188.2</v>
      </c>
      <c r="M89" s="32">
        <f t="shared" si="18"/>
        <v>302.2</v>
      </c>
      <c r="N89" s="32">
        <f t="shared" si="18"/>
        <v>337.4</v>
      </c>
      <c r="O89" s="32">
        <f t="shared" si="18"/>
        <v>51.699999999999996</v>
      </c>
      <c r="P89" s="55">
        <f t="shared" si="18"/>
        <v>2.1</v>
      </c>
    </row>
    <row r="90" spans="1:16" ht="30" customHeight="1" thickBot="1" x14ac:dyDescent="0.3">
      <c r="A90" s="56" t="s">
        <v>45</v>
      </c>
      <c r="B90" s="57"/>
      <c r="C90" s="58"/>
      <c r="D90" s="57"/>
      <c r="E90" s="43">
        <f>SUM(E13+E22+E31+E39+E47+E56+E65+E73+E81+E89)/10</f>
        <v>11.98</v>
      </c>
      <c r="F90" s="43">
        <f t="shared" ref="F90:P90" si="19">SUM(F13+F22+F31+F39+F47+F56+F65+F73+F81+F89)/10</f>
        <v>8.8800000000000008</v>
      </c>
      <c r="G90" s="43">
        <f t="shared" si="19"/>
        <v>41.410000000000004</v>
      </c>
      <c r="H90" s="43">
        <f t="shared" si="19"/>
        <v>292.57</v>
      </c>
      <c r="I90" s="43">
        <f t="shared" si="19"/>
        <v>9.8730000000000011</v>
      </c>
      <c r="J90" s="43">
        <f t="shared" si="19"/>
        <v>0.05</v>
      </c>
      <c r="K90" s="43">
        <f t="shared" si="19"/>
        <v>0.22800000000000004</v>
      </c>
      <c r="L90" s="43">
        <f t="shared" si="19"/>
        <v>116.68999999999998</v>
      </c>
      <c r="M90" s="43">
        <f t="shared" si="19"/>
        <v>225.59999999999997</v>
      </c>
      <c r="N90" s="43">
        <f t="shared" si="19"/>
        <v>242.59</v>
      </c>
      <c r="O90" s="43">
        <f t="shared" si="19"/>
        <v>51.820000000000007</v>
      </c>
      <c r="P90" s="43">
        <f t="shared" si="19"/>
        <v>2.665</v>
      </c>
    </row>
    <row r="91" spans="1:16" s="1" customFormat="1" ht="15" customHeight="1" x14ac:dyDescent="0.25">
      <c r="A91" s="5"/>
      <c r="B91" s="19"/>
      <c r="C91" s="20"/>
      <c r="D91" s="19"/>
      <c r="E91" s="21"/>
      <c r="F91" s="21"/>
      <c r="G91" s="21"/>
      <c r="H91" s="21"/>
      <c r="I91" s="22"/>
      <c r="J91" s="22"/>
      <c r="K91" s="22"/>
      <c r="L91" s="22"/>
      <c r="M91" s="22"/>
      <c r="N91" s="22"/>
      <c r="O91" s="22"/>
      <c r="P91" s="22"/>
    </row>
    <row r="92" spans="1:16" s="1" customFormat="1" ht="15" customHeight="1" x14ac:dyDescent="0.25">
      <c r="A92" s="5"/>
      <c r="B92" s="19"/>
      <c r="C92" s="20"/>
      <c r="D92" s="19"/>
      <c r="E92" s="21"/>
      <c r="F92" s="21"/>
      <c r="G92" s="21"/>
      <c r="H92" s="21"/>
      <c r="I92" s="22"/>
      <c r="J92" s="22"/>
      <c r="K92" s="22"/>
      <c r="L92" s="22"/>
      <c r="M92" s="22"/>
      <c r="N92" s="22"/>
      <c r="O92" s="22"/>
      <c r="P92" s="22"/>
    </row>
    <row r="93" spans="1:16" s="1" customFormat="1" ht="15" customHeight="1" x14ac:dyDescent="0.25">
      <c r="A93" s="5"/>
      <c r="B93" s="19"/>
      <c r="C93" s="20"/>
      <c r="D93" s="19"/>
      <c r="E93" s="19"/>
      <c r="F93" s="19"/>
      <c r="G93" s="19"/>
      <c r="H93" s="19"/>
      <c r="I93" s="22"/>
      <c r="J93" s="22"/>
      <c r="K93" s="22"/>
      <c r="L93" s="22"/>
      <c r="M93" s="22"/>
      <c r="N93" s="22"/>
      <c r="O93" s="22"/>
      <c r="P93" s="22"/>
    </row>
    <row r="94" spans="1:16" s="1" customFormat="1" ht="32.25" customHeight="1" x14ac:dyDescent="0.25">
      <c r="A94" s="5"/>
      <c r="B94" s="19"/>
      <c r="C94" s="20"/>
      <c r="D94" s="19"/>
      <c r="E94" s="19"/>
      <c r="F94" s="19"/>
      <c r="G94" s="19"/>
      <c r="H94" s="19"/>
      <c r="I94" s="22"/>
      <c r="J94" s="22"/>
      <c r="K94" s="22"/>
      <c r="L94" s="22"/>
      <c r="M94" s="22"/>
      <c r="N94" s="22"/>
      <c r="O94" s="22"/>
      <c r="P94" s="22"/>
    </row>
    <row r="95" spans="1:16" s="1" customFormat="1" ht="15" customHeight="1" x14ac:dyDescent="0.25">
      <c r="A95" s="5"/>
      <c r="B95" s="23"/>
      <c r="C95" s="24"/>
      <c r="D95" s="25"/>
      <c r="E95" s="25"/>
      <c r="F95" s="25"/>
      <c r="G95" s="25"/>
      <c r="H95" s="25"/>
      <c r="I95" s="22"/>
      <c r="J95" s="22"/>
      <c r="K95" s="22"/>
      <c r="L95" s="22"/>
      <c r="M95" s="22"/>
      <c r="N95" s="22"/>
      <c r="O95" s="22"/>
      <c r="P95" s="22"/>
    </row>
    <row r="96" spans="1:16" s="1" customFormat="1" x14ac:dyDescent="0.25">
      <c r="A96" s="6"/>
      <c r="B96" s="26"/>
      <c r="C96" s="22"/>
      <c r="D96" s="26"/>
      <c r="E96" s="26"/>
      <c r="F96" s="26"/>
      <c r="G96" s="26"/>
      <c r="H96" s="26"/>
      <c r="I96" s="22"/>
      <c r="J96" s="22"/>
      <c r="K96" s="22"/>
      <c r="L96" s="22"/>
      <c r="M96" s="22"/>
      <c r="N96" s="22"/>
      <c r="O96" s="22"/>
      <c r="P96" s="22"/>
    </row>
    <row r="97" spans="1:16" s="1" customFormat="1" ht="15" customHeight="1" x14ac:dyDescent="0.25">
      <c r="A97" s="5"/>
      <c r="B97" s="19"/>
      <c r="C97" s="20"/>
      <c r="D97" s="19"/>
      <c r="E97" s="19"/>
      <c r="F97" s="19"/>
      <c r="G97" s="19"/>
      <c r="H97" s="19"/>
      <c r="I97" s="22"/>
      <c r="J97" s="22"/>
      <c r="K97" s="22"/>
      <c r="L97" s="22"/>
      <c r="M97" s="22"/>
      <c r="N97" s="22"/>
      <c r="O97" s="22"/>
      <c r="P97" s="22"/>
    </row>
    <row r="98" spans="1:16" s="1" customFormat="1" ht="15" customHeight="1" x14ac:dyDescent="0.25">
      <c r="A98" s="5"/>
      <c r="B98" s="19"/>
      <c r="C98" s="20"/>
      <c r="D98" s="19"/>
      <c r="E98" s="19"/>
      <c r="F98" s="19"/>
      <c r="G98" s="19"/>
      <c r="H98" s="19"/>
      <c r="I98" s="22"/>
      <c r="J98" s="22"/>
      <c r="K98" s="22"/>
      <c r="L98" s="22"/>
      <c r="M98" s="22"/>
      <c r="N98" s="22"/>
      <c r="O98" s="22"/>
      <c r="P98" s="22"/>
    </row>
    <row r="99" spans="1:16" s="1" customFormat="1" ht="15" customHeight="1" x14ac:dyDescent="0.25">
      <c r="A99" s="5"/>
      <c r="B99" s="19"/>
      <c r="C99" s="20"/>
      <c r="D99" s="19"/>
      <c r="E99" s="19"/>
      <c r="F99" s="19"/>
      <c r="G99" s="19"/>
      <c r="H99" s="19"/>
      <c r="I99" s="22"/>
      <c r="J99" s="22"/>
      <c r="K99" s="22"/>
      <c r="L99" s="22"/>
      <c r="M99" s="22"/>
      <c r="N99" s="22"/>
      <c r="O99" s="22"/>
      <c r="P99" s="22"/>
    </row>
  </sheetData>
  <mergeCells count="84">
    <mergeCell ref="A16:A17"/>
    <mergeCell ref="C16:C17"/>
    <mergeCell ref="D16:D17"/>
    <mergeCell ref="E16:G16"/>
    <mergeCell ref="H16:H17"/>
    <mergeCell ref="B16:B17"/>
    <mergeCell ref="A8:A9"/>
    <mergeCell ref="C8:C9"/>
    <mergeCell ref="D8:D9"/>
    <mergeCell ref="E8:G8"/>
    <mergeCell ref="H8:H9"/>
    <mergeCell ref="B8:B9"/>
    <mergeCell ref="H34:H35"/>
    <mergeCell ref="A25:A26"/>
    <mergeCell ref="C25:C26"/>
    <mergeCell ref="D25:D26"/>
    <mergeCell ref="E25:G25"/>
    <mergeCell ref="H25:H26"/>
    <mergeCell ref="B25:B26"/>
    <mergeCell ref="B34:B35"/>
    <mergeCell ref="A34:A35"/>
    <mergeCell ref="C34:C35"/>
    <mergeCell ref="D34:D35"/>
    <mergeCell ref="E34:G34"/>
    <mergeCell ref="H42:H43"/>
    <mergeCell ref="A50:A51"/>
    <mergeCell ref="C50:C51"/>
    <mergeCell ref="D50:D51"/>
    <mergeCell ref="E50:G50"/>
    <mergeCell ref="H50:H51"/>
    <mergeCell ref="B42:B43"/>
    <mergeCell ref="B50:B51"/>
    <mergeCell ref="I84:L84"/>
    <mergeCell ref="A59:A60"/>
    <mergeCell ref="C59:C60"/>
    <mergeCell ref="D59:D60"/>
    <mergeCell ref="E59:G59"/>
    <mergeCell ref="H59:H60"/>
    <mergeCell ref="A68:A69"/>
    <mergeCell ref="C68:C69"/>
    <mergeCell ref="D68:D69"/>
    <mergeCell ref="E68:G68"/>
    <mergeCell ref="H68:H69"/>
    <mergeCell ref="B59:B60"/>
    <mergeCell ref="B68:B69"/>
    <mergeCell ref="I59:L59"/>
    <mergeCell ref="H76:H77"/>
    <mergeCell ref="A84:A85"/>
    <mergeCell ref="C84:C85"/>
    <mergeCell ref="D84:D85"/>
    <mergeCell ref="E84:G84"/>
    <mergeCell ref="H84:H85"/>
    <mergeCell ref="B76:B77"/>
    <mergeCell ref="B84:B85"/>
    <mergeCell ref="A76:A77"/>
    <mergeCell ref="C76:C77"/>
    <mergeCell ref="D76:D77"/>
    <mergeCell ref="E76:G76"/>
    <mergeCell ref="A42:A43"/>
    <mergeCell ref="C42:C43"/>
    <mergeCell ref="D42:D43"/>
    <mergeCell ref="E42:G42"/>
    <mergeCell ref="M8:P8"/>
    <mergeCell ref="I16:L16"/>
    <mergeCell ref="M16:P16"/>
    <mergeCell ref="I25:L25"/>
    <mergeCell ref="M25:P25"/>
    <mergeCell ref="I8:L8"/>
    <mergeCell ref="M84:P84"/>
    <mergeCell ref="A2:P2"/>
    <mergeCell ref="A3:P3"/>
    <mergeCell ref="A4:P4"/>
    <mergeCell ref="A5:P5"/>
    <mergeCell ref="M59:P59"/>
    <mergeCell ref="I68:L68"/>
    <mergeCell ref="M68:P68"/>
    <mergeCell ref="I76:L76"/>
    <mergeCell ref="M76:P76"/>
    <mergeCell ref="I34:L34"/>
    <mergeCell ref="M34:P34"/>
    <mergeCell ref="I42:L42"/>
    <mergeCell ref="M42:P42"/>
    <mergeCell ref="I50:L50"/>
    <mergeCell ref="M50:P50"/>
  </mergeCells>
  <pageMargins left="0.7" right="0.7" top="0.75" bottom="0.75" header="0.3" footer="0.3"/>
  <pageSetup paperSize="9" scale="69" orientation="landscape" r:id="rId1"/>
  <rowBreaks count="2" manualBreakCount="2">
    <brk id="40" max="15" man="1"/>
    <brk id="74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Комбинат питания КК</cp:lastModifiedBy>
  <dcterms:created xsi:type="dcterms:W3CDTF">2023-08-30T05:06:56Z</dcterms:created>
  <dcterms:modified xsi:type="dcterms:W3CDTF">2023-09-22T12:59:05Z</dcterms:modified>
</cp:coreProperties>
</file>