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мбинат питания КК\OneDrive\Рабочий стол\Саргсян Л.С\АКТУАЛЬНОЕ МЕНЮ\МЕНЮ НОВОЕ\"/>
    </mc:Choice>
  </mc:AlternateContent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Лист1!$A$1:$P$125</definedName>
  </definedNames>
  <calcPr calcId="162913"/>
</workbook>
</file>

<file path=xl/calcChain.xml><?xml version="1.0" encoding="utf-8"?>
<calcChain xmlns="http://schemas.openxmlformats.org/spreadsheetml/2006/main">
  <c r="F124" i="1" l="1"/>
  <c r="G124" i="1"/>
  <c r="H124" i="1"/>
  <c r="I124" i="1"/>
  <c r="J124" i="1"/>
  <c r="K124" i="1"/>
  <c r="L124" i="1"/>
  <c r="M124" i="1"/>
  <c r="N124" i="1"/>
  <c r="O124" i="1"/>
  <c r="P124" i="1"/>
  <c r="E124" i="1"/>
  <c r="J123" i="1" l="1"/>
  <c r="K123" i="1"/>
  <c r="L123" i="1"/>
  <c r="M123" i="1"/>
  <c r="N123" i="1"/>
  <c r="O123" i="1"/>
  <c r="P123" i="1"/>
  <c r="I123" i="1"/>
  <c r="J111" i="1"/>
  <c r="K111" i="1"/>
  <c r="L111" i="1"/>
  <c r="M111" i="1"/>
  <c r="N111" i="1"/>
  <c r="O111" i="1"/>
  <c r="P111" i="1"/>
  <c r="I111" i="1"/>
  <c r="J99" i="1"/>
  <c r="K99" i="1"/>
  <c r="L99" i="1"/>
  <c r="M99" i="1"/>
  <c r="N99" i="1"/>
  <c r="O99" i="1"/>
  <c r="P99" i="1"/>
  <c r="I99" i="1"/>
  <c r="J87" i="1"/>
  <c r="K87" i="1"/>
  <c r="L87" i="1"/>
  <c r="M87" i="1"/>
  <c r="N87" i="1"/>
  <c r="O87" i="1"/>
  <c r="P87" i="1"/>
  <c r="I87" i="1"/>
  <c r="J75" i="1"/>
  <c r="K75" i="1"/>
  <c r="L75" i="1"/>
  <c r="M75" i="1"/>
  <c r="N75" i="1"/>
  <c r="O75" i="1"/>
  <c r="P75" i="1"/>
  <c r="I75" i="1"/>
  <c r="J63" i="1"/>
  <c r="K63" i="1"/>
  <c r="L63" i="1"/>
  <c r="M63" i="1"/>
  <c r="N63" i="1"/>
  <c r="O63" i="1"/>
  <c r="P63" i="1"/>
  <c r="I63" i="1"/>
  <c r="J51" i="1"/>
  <c r="K51" i="1"/>
  <c r="L51" i="1"/>
  <c r="M51" i="1"/>
  <c r="N51" i="1"/>
  <c r="O51" i="1"/>
  <c r="P51" i="1"/>
  <c r="I51" i="1"/>
  <c r="J39" i="1"/>
  <c r="K39" i="1"/>
  <c r="L39" i="1"/>
  <c r="M39" i="1"/>
  <c r="N39" i="1"/>
  <c r="O39" i="1"/>
  <c r="P39" i="1"/>
  <c r="I39" i="1"/>
  <c r="J27" i="1"/>
  <c r="K27" i="1"/>
  <c r="L27" i="1"/>
  <c r="M27" i="1"/>
  <c r="N27" i="1"/>
  <c r="O27" i="1"/>
  <c r="P27" i="1"/>
  <c r="I27" i="1"/>
  <c r="J15" i="1"/>
  <c r="K15" i="1"/>
  <c r="L15" i="1"/>
  <c r="M15" i="1"/>
  <c r="N15" i="1"/>
  <c r="O15" i="1"/>
  <c r="P15" i="1"/>
  <c r="I15" i="1"/>
  <c r="F123" i="1"/>
  <c r="G123" i="1"/>
  <c r="H123" i="1"/>
  <c r="E123" i="1"/>
  <c r="D123" i="1"/>
  <c r="F111" i="1"/>
  <c r="G111" i="1"/>
  <c r="H111" i="1"/>
  <c r="E111" i="1"/>
  <c r="D111" i="1"/>
  <c r="F99" i="1"/>
  <c r="G99" i="1"/>
  <c r="H99" i="1"/>
  <c r="E99" i="1"/>
  <c r="D99" i="1"/>
  <c r="F87" i="1"/>
  <c r="G87" i="1"/>
  <c r="H87" i="1"/>
  <c r="E87" i="1"/>
  <c r="D87" i="1"/>
  <c r="F75" i="1"/>
  <c r="G75" i="1"/>
  <c r="H75" i="1"/>
  <c r="E75" i="1"/>
  <c r="D75" i="1"/>
  <c r="F63" i="1"/>
  <c r="G63" i="1"/>
  <c r="H63" i="1"/>
  <c r="E63" i="1"/>
  <c r="D63" i="1"/>
  <c r="F51" i="1"/>
  <c r="G51" i="1"/>
  <c r="H51" i="1"/>
  <c r="E51" i="1"/>
  <c r="D51" i="1"/>
  <c r="F39" i="1"/>
  <c r="G39" i="1"/>
  <c r="H39" i="1"/>
  <c r="E39" i="1"/>
  <c r="D39" i="1"/>
  <c r="F27" i="1"/>
  <c r="G27" i="1"/>
  <c r="H27" i="1"/>
  <c r="E27" i="1"/>
  <c r="D27" i="1"/>
  <c r="F15" i="1"/>
  <c r="G15" i="1"/>
  <c r="H15" i="1"/>
  <c r="E15" i="1"/>
</calcChain>
</file>

<file path=xl/sharedStrings.xml><?xml version="1.0" encoding="utf-8"?>
<sst xmlns="http://schemas.openxmlformats.org/spreadsheetml/2006/main" count="339" uniqueCount="81">
  <si>
    <t>МЕНЮ ПРИГОТОВЛЕНИЯ БЛЮД</t>
  </si>
  <si>
    <t xml:space="preserve">Прием пищи </t>
  </si>
  <si>
    <t>Наименование блюда</t>
  </si>
  <si>
    <t>Вес порции</t>
  </si>
  <si>
    <t>Пищевые вещества</t>
  </si>
  <si>
    <t xml:space="preserve">Энергетическая ценность </t>
  </si>
  <si>
    <t xml:space="preserve">№ рецептуры </t>
  </si>
  <si>
    <t xml:space="preserve">Белки </t>
  </si>
  <si>
    <t xml:space="preserve">Жиры </t>
  </si>
  <si>
    <t xml:space="preserve">Углеводы </t>
  </si>
  <si>
    <t>НЕДЕЛЯ 1</t>
  </si>
  <si>
    <t>Салат из свеклы с курагой и изюмом</t>
  </si>
  <si>
    <t>54-14з</t>
  </si>
  <si>
    <t>ДЕНЬ 1</t>
  </si>
  <si>
    <t>Каша вязкая (рисовая)</t>
  </si>
  <si>
    <t xml:space="preserve">ЗАВТРАК </t>
  </si>
  <si>
    <t>Котлеты  рыбные (минтай)</t>
  </si>
  <si>
    <t>234/363</t>
  </si>
  <si>
    <t>Чай с лимоном и сахаром</t>
  </si>
  <si>
    <t>54-3гн</t>
  </si>
  <si>
    <t>Хлеб пшеничный</t>
  </si>
  <si>
    <t>Пром</t>
  </si>
  <si>
    <t>Хлеб ржаной</t>
  </si>
  <si>
    <t xml:space="preserve">ИТОГО ЗА ЗАВТРАК </t>
  </si>
  <si>
    <t>ДЕНЬ 2</t>
  </si>
  <si>
    <t>Сыр твердых сортов в нарезке</t>
  </si>
  <si>
    <t>ЗАВТРАК</t>
  </si>
  <si>
    <t>Запеканка из творога с морковью с соусом</t>
  </si>
  <si>
    <t>324/327</t>
  </si>
  <si>
    <t>Кофейный напиток на молоке</t>
  </si>
  <si>
    <t>Фрукты свежие ( груша )</t>
  </si>
  <si>
    <t>ДЕНЬ 3</t>
  </si>
  <si>
    <t>Огурец в нарезке</t>
  </si>
  <si>
    <t>Картофель в молоке</t>
  </si>
  <si>
    <t>Сердце в соусе</t>
  </si>
  <si>
    <t>262/330</t>
  </si>
  <si>
    <t>Соки овощные,  фруктовые и ягодные</t>
  </si>
  <si>
    <t>ДЕНЬ 4</t>
  </si>
  <si>
    <t>Помидор в нарезке</t>
  </si>
  <si>
    <t>Макароны отварные с овощами</t>
  </si>
  <si>
    <t>54-2г</t>
  </si>
  <si>
    <t>Биточек из курицы</t>
  </si>
  <si>
    <t>309/363</t>
  </si>
  <si>
    <t>Чай с сахаром (вариант 2)</t>
  </si>
  <si>
    <t>54-45гн</t>
  </si>
  <si>
    <t>ДЕНЬ 5</t>
  </si>
  <si>
    <t>Омлет натуральный/горошек зеленый</t>
  </si>
  <si>
    <t>232/22</t>
  </si>
  <si>
    <t>Какао с молоком</t>
  </si>
  <si>
    <t>Фрукты свежие (яблоко)</t>
  </si>
  <si>
    <t>НЕДЕЛЯ 2</t>
  </si>
  <si>
    <t>Каша вязкая с морковью</t>
  </si>
  <si>
    <t>Биточки паровые</t>
  </si>
  <si>
    <t>Салат из моркови с  яблоками</t>
  </si>
  <si>
    <t>54-11з</t>
  </si>
  <si>
    <t>Картофельное пюре</t>
  </si>
  <si>
    <t>54-11г</t>
  </si>
  <si>
    <t>Рыба тушенная с овощами</t>
  </si>
  <si>
    <t>Пудинг рисовый с творогом и сгущенным молоком</t>
  </si>
  <si>
    <t>Рагу из овощей</t>
  </si>
  <si>
    <t>Котлеты из говядины</t>
  </si>
  <si>
    <t>Кондитерское изделие (печенье)</t>
  </si>
  <si>
    <t>СРЕДНЕЕ ЗНАЧЕНИЕ ЗА ПЕРИОД</t>
  </si>
  <si>
    <t xml:space="preserve"> </t>
  </si>
  <si>
    <t>100/100</t>
  </si>
  <si>
    <t>Витамины (мг)</t>
  </si>
  <si>
    <t>Минеральные вещества</t>
  </si>
  <si>
    <t>С</t>
  </si>
  <si>
    <t>А</t>
  </si>
  <si>
    <t>Са</t>
  </si>
  <si>
    <t>Р</t>
  </si>
  <si>
    <t>Мg</t>
  </si>
  <si>
    <t>Fe</t>
  </si>
  <si>
    <t>В-1</t>
  </si>
  <si>
    <t>В-2</t>
  </si>
  <si>
    <r>
      <t>10 ДНЕЙ ВОЗРАСТНАЯ КАТЕГОРИЯ 12 лет и старше ЗАВТРАК (ЛЕТНЕ-ОСЕННИЙ ПЕРИОД</t>
    </r>
    <r>
      <rPr>
        <sz val="12"/>
        <color theme="1"/>
        <rFont val="Times New Roman"/>
        <family val="1"/>
        <charset val="204"/>
      </rPr>
      <t>)</t>
    </r>
  </si>
  <si>
    <t>понедельник</t>
  </si>
  <si>
    <t>вторник</t>
  </si>
  <si>
    <t>среда</t>
  </si>
  <si>
    <t>четверг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</si>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</sst>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6" fillId="0" borderId="0" xfId="0" applyFont="1" applyFill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2" fontId="9" fillId="0" borderId="6" xfId="1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top" wrapText="1"/>
    </xf>
    <xf numFmtId="164" fontId="1" fillId="0" borderId="6" xfId="0" applyNumberFormat="1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wrapText="1"/>
    </xf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2" fontId="9" fillId="0" borderId="3" xfId="1" applyNumberFormat="1" applyFont="1" applyBorder="1" applyAlignment="1">
      <alignment horizontal="center" vertical="center" wrapText="1"/>
    </xf>
    <xf numFmtId="2" fontId="9" fillId="0" borderId="4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0"/>
  <sheetViews>
    <sheetView tabSelected="1" view="pageBreakPreview" topLeftCell="A106" zoomScaleNormal="100" zoomScaleSheetLayoutView="100" workbookViewId="0">
      <selection activeCell="E124" sqref="E124:P124"/>
    </sheetView>
  </sheetViews>
  <sheetFormatPr defaultRowHeight="15.75" x14ac:dyDescent="0.25"/>
  <cols>
    <col min="1" max="1" width="18.28515625" style="35" customWidth="1"/>
    <col min="2" max="2" width="12.5703125" style="41" customWidth="1"/>
    <col min="3" max="3" width="39.5703125" style="40" customWidth="1"/>
    <col min="4" max="4" width="8.7109375" style="41" customWidth="1"/>
    <col min="5" max="7" width="8.7109375" style="39" customWidth="1"/>
    <col min="8" max="8" width="10.140625" style="39" customWidth="1"/>
    <col min="9" max="16" width="8.7109375" style="29" customWidth="1"/>
    <col min="17" max="16384" width="9.140625" style="27"/>
  </cols>
  <sheetData>
    <row r="2" spans="1:16" ht="15" customHeight="1" x14ac:dyDescent="0.25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15" customHeight="1" x14ac:dyDescent="0.25">
      <c r="A3" s="82" t="s">
        <v>75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5" customHeight="1" x14ac:dyDescent="0.25">
      <c r="A4" s="23"/>
      <c r="B4" s="58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15" customHeight="1" x14ac:dyDescent="0.3">
      <c r="A5" s="83" t="s">
        <v>76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ht="15" customHeight="1" thickBot="1" x14ac:dyDescent="0.3">
      <c r="A6" s="4" t="s">
        <v>63</v>
      </c>
      <c r="B6" s="28"/>
      <c r="C6" s="27"/>
      <c r="D6" s="28"/>
      <c r="E6" s="29"/>
      <c r="F6" s="29"/>
      <c r="G6" s="29"/>
      <c r="H6" s="29"/>
    </row>
    <row r="7" spans="1:16" ht="30" customHeight="1" x14ac:dyDescent="0.25">
      <c r="A7" s="78" t="s">
        <v>1</v>
      </c>
      <c r="B7" s="76" t="s">
        <v>6</v>
      </c>
      <c r="C7" s="76" t="s">
        <v>2</v>
      </c>
      <c r="D7" s="76" t="s">
        <v>3</v>
      </c>
      <c r="E7" s="76" t="s">
        <v>4</v>
      </c>
      <c r="F7" s="76"/>
      <c r="G7" s="76"/>
      <c r="H7" s="76" t="s">
        <v>5</v>
      </c>
      <c r="I7" s="74" t="s">
        <v>65</v>
      </c>
      <c r="J7" s="74"/>
      <c r="K7" s="74"/>
      <c r="L7" s="74"/>
      <c r="M7" s="74" t="s">
        <v>66</v>
      </c>
      <c r="N7" s="74"/>
      <c r="O7" s="74"/>
      <c r="P7" s="75"/>
    </row>
    <row r="8" spans="1:16" ht="15" customHeight="1" x14ac:dyDescent="0.25">
      <c r="A8" s="79"/>
      <c r="B8" s="77"/>
      <c r="C8" s="77"/>
      <c r="D8" s="77"/>
      <c r="E8" s="24" t="s">
        <v>7</v>
      </c>
      <c r="F8" s="24" t="s">
        <v>8</v>
      </c>
      <c r="G8" s="24" t="s">
        <v>9</v>
      </c>
      <c r="H8" s="77"/>
      <c r="I8" s="25" t="s">
        <v>67</v>
      </c>
      <c r="J8" s="25" t="s">
        <v>73</v>
      </c>
      <c r="K8" s="25" t="s">
        <v>74</v>
      </c>
      <c r="L8" s="25" t="s">
        <v>68</v>
      </c>
      <c r="M8" s="25" t="s">
        <v>69</v>
      </c>
      <c r="N8" s="26" t="s">
        <v>70</v>
      </c>
      <c r="O8" s="26" t="s">
        <v>71</v>
      </c>
      <c r="P8" s="42" t="s">
        <v>72</v>
      </c>
    </row>
    <row r="9" spans="1:16" ht="15" customHeight="1" x14ac:dyDescent="0.25">
      <c r="A9" s="43" t="s">
        <v>10</v>
      </c>
      <c r="B9" s="8" t="s">
        <v>47</v>
      </c>
      <c r="C9" s="5" t="s">
        <v>46</v>
      </c>
      <c r="D9" s="8" t="s">
        <v>64</v>
      </c>
      <c r="E9" s="10">
        <v>11.3</v>
      </c>
      <c r="F9" s="10">
        <v>12.3</v>
      </c>
      <c r="G9" s="10">
        <v>8.1</v>
      </c>
      <c r="H9" s="10">
        <v>188</v>
      </c>
      <c r="I9" s="11">
        <v>7.73</v>
      </c>
      <c r="J9" s="11">
        <v>0.13</v>
      </c>
      <c r="K9" s="11">
        <v>0.26</v>
      </c>
      <c r="L9" s="11">
        <v>211.5</v>
      </c>
      <c r="M9" s="11">
        <v>109.7</v>
      </c>
      <c r="N9" s="11">
        <v>216.4</v>
      </c>
      <c r="O9" s="11">
        <v>26.4</v>
      </c>
      <c r="P9" s="44">
        <v>2.2599999999999998</v>
      </c>
    </row>
    <row r="10" spans="1:16" ht="15" customHeight="1" x14ac:dyDescent="0.25">
      <c r="A10" s="43" t="s">
        <v>13</v>
      </c>
      <c r="B10" s="8">
        <v>268</v>
      </c>
      <c r="C10" s="5" t="s">
        <v>48</v>
      </c>
      <c r="D10" s="8">
        <v>200</v>
      </c>
      <c r="E10" s="10">
        <v>4.0999999999999996</v>
      </c>
      <c r="F10" s="10">
        <v>3.3</v>
      </c>
      <c r="G10" s="10">
        <v>14.3</v>
      </c>
      <c r="H10" s="10">
        <v>102.3</v>
      </c>
      <c r="I10" s="11">
        <v>0.7</v>
      </c>
      <c r="J10" s="11">
        <v>0</v>
      </c>
      <c r="K10" s="11">
        <v>0.2</v>
      </c>
      <c r="L10" s="11">
        <v>17.8</v>
      </c>
      <c r="M10" s="11">
        <v>148.69999999999999</v>
      </c>
      <c r="N10" s="11">
        <v>117.1</v>
      </c>
      <c r="O10" s="11">
        <v>24.6</v>
      </c>
      <c r="P10" s="44">
        <v>0.5</v>
      </c>
    </row>
    <row r="11" spans="1:16" ht="15" customHeight="1" x14ac:dyDescent="0.25">
      <c r="A11" s="43" t="s">
        <v>15</v>
      </c>
      <c r="B11" s="8" t="s">
        <v>21</v>
      </c>
      <c r="C11" s="5" t="s">
        <v>20</v>
      </c>
      <c r="D11" s="8">
        <v>30</v>
      </c>
      <c r="E11" s="10">
        <v>2.2999999999999998</v>
      </c>
      <c r="F11" s="10">
        <v>0.2</v>
      </c>
      <c r="G11" s="10">
        <v>14.8</v>
      </c>
      <c r="H11" s="10">
        <v>70.3</v>
      </c>
      <c r="I11" s="11">
        <v>0.5</v>
      </c>
      <c r="J11" s="11">
        <v>0</v>
      </c>
      <c r="K11" s="11">
        <v>0.1</v>
      </c>
      <c r="L11" s="11">
        <v>13.2</v>
      </c>
      <c r="M11" s="11">
        <v>113.1</v>
      </c>
      <c r="N11" s="11">
        <v>83.7</v>
      </c>
      <c r="O11" s="11">
        <v>20.7</v>
      </c>
      <c r="P11" s="44">
        <v>0.5</v>
      </c>
    </row>
    <row r="12" spans="1:16" ht="15" customHeight="1" x14ac:dyDescent="0.25">
      <c r="A12" s="43"/>
      <c r="B12" s="8" t="s">
        <v>21</v>
      </c>
      <c r="C12" s="5" t="s">
        <v>22</v>
      </c>
      <c r="D12" s="8">
        <v>30</v>
      </c>
      <c r="E12" s="10">
        <v>2</v>
      </c>
      <c r="F12" s="10">
        <v>0.4</v>
      </c>
      <c r="G12" s="10">
        <v>10</v>
      </c>
      <c r="H12" s="10">
        <v>51.2</v>
      </c>
      <c r="I12" s="11">
        <v>0.5</v>
      </c>
      <c r="J12" s="11">
        <v>0</v>
      </c>
      <c r="K12" s="11">
        <v>0.1</v>
      </c>
      <c r="L12" s="11">
        <v>13.2</v>
      </c>
      <c r="M12" s="11">
        <v>113.1</v>
      </c>
      <c r="N12" s="11">
        <v>83.7</v>
      </c>
      <c r="O12" s="11">
        <v>20.7</v>
      </c>
      <c r="P12" s="44">
        <v>0.5</v>
      </c>
    </row>
    <row r="13" spans="1:16" ht="15" customHeight="1" thickBot="1" x14ac:dyDescent="0.3">
      <c r="A13" s="43"/>
      <c r="B13" s="8" t="s">
        <v>21</v>
      </c>
      <c r="C13" s="71" t="s">
        <v>61</v>
      </c>
      <c r="D13" s="72">
        <v>30</v>
      </c>
      <c r="E13" s="72">
        <v>2.2999999999999998</v>
      </c>
      <c r="F13" s="72">
        <v>2.9</v>
      </c>
      <c r="G13" s="72">
        <v>22.3</v>
      </c>
      <c r="H13" s="73">
        <v>125.1</v>
      </c>
      <c r="I13" s="7">
        <v>0</v>
      </c>
      <c r="J13" s="7">
        <v>0</v>
      </c>
      <c r="K13" s="7">
        <v>0</v>
      </c>
      <c r="L13" s="7">
        <v>0</v>
      </c>
      <c r="M13" s="7">
        <v>8.6999999999999993</v>
      </c>
      <c r="N13" s="7">
        <v>27</v>
      </c>
      <c r="O13" s="7">
        <v>6</v>
      </c>
      <c r="P13" s="52">
        <v>0.9</v>
      </c>
    </row>
    <row r="14" spans="1:16" ht="15" customHeight="1" x14ac:dyDescent="0.25">
      <c r="A14" s="43"/>
      <c r="B14" s="8">
        <v>338</v>
      </c>
      <c r="C14" s="5" t="s">
        <v>49</v>
      </c>
      <c r="D14" s="8">
        <v>100</v>
      </c>
      <c r="E14" s="10">
        <v>0.4</v>
      </c>
      <c r="F14" s="10">
        <v>0.4</v>
      </c>
      <c r="G14" s="10">
        <v>9.8000000000000007</v>
      </c>
      <c r="H14" s="10">
        <v>44.4</v>
      </c>
      <c r="I14" s="11">
        <v>0.5</v>
      </c>
      <c r="J14" s="11">
        <v>0</v>
      </c>
      <c r="K14" s="11">
        <v>0.1</v>
      </c>
      <c r="L14" s="11">
        <v>13.2</v>
      </c>
      <c r="M14" s="11">
        <v>113.1</v>
      </c>
      <c r="N14" s="11">
        <v>83.7</v>
      </c>
      <c r="O14" s="11">
        <v>20.7</v>
      </c>
      <c r="P14" s="44">
        <v>0.5</v>
      </c>
    </row>
    <row r="15" spans="1:16" ht="15" customHeight="1" thickBot="1" x14ac:dyDescent="0.3">
      <c r="A15" s="45" t="s">
        <v>23</v>
      </c>
      <c r="B15" s="57"/>
      <c r="C15" s="46"/>
      <c r="D15" s="47">
        <v>590</v>
      </c>
      <c r="E15" s="48">
        <f>SUM(E9:E14)</f>
        <v>22.4</v>
      </c>
      <c r="F15" s="48">
        <f t="shared" ref="F15:H15" si="0">SUM(F9:F14)</f>
        <v>19.499999999999996</v>
      </c>
      <c r="G15" s="48">
        <f t="shared" si="0"/>
        <v>79.3</v>
      </c>
      <c r="H15" s="48">
        <f t="shared" si="0"/>
        <v>581.29999999999995</v>
      </c>
      <c r="I15" s="49">
        <f>SUM(I9:I14)</f>
        <v>9.93</v>
      </c>
      <c r="J15" s="49">
        <f t="shared" ref="J15:P15" si="1">SUM(J9:J14)</f>
        <v>0.13</v>
      </c>
      <c r="K15" s="49">
        <f t="shared" si="1"/>
        <v>0.76</v>
      </c>
      <c r="L15" s="49">
        <f t="shared" si="1"/>
        <v>268.89999999999998</v>
      </c>
      <c r="M15" s="49">
        <f t="shared" si="1"/>
        <v>606.4</v>
      </c>
      <c r="N15" s="49">
        <f t="shared" si="1"/>
        <v>611.6</v>
      </c>
      <c r="O15" s="49">
        <f t="shared" si="1"/>
        <v>119.10000000000001</v>
      </c>
      <c r="P15" s="50">
        <f t="shared" si="1"/>
        <v>5.16</v>
      </c>
    </row>
    <row r="16" spans="1:16" ht="15" customHeight="1" x14ac:dyDescent="0.25">
      <c r="A16" s="20"/>
      <c r="B16" s="59"/>
      <c r="C16" s="2"/>
      <c r="D16" s="14"/>
      <c r="E16" s="21"/>
      <c r="F16" s="21"/>
      <c r="G16" s="21"/>
      <c r="H16" s="21"/>
      <c r="I16" s="30"/>
      <c r="J16" s="30"/>
      <c r="K16" s="30"/>
      <c r="L16" s="30"/>
      <c r="M16" s="30"/>
      <c r="N16" s="30"/>
      <c r="O16" s="30"/>
      <c r="P16" s="30"/>
    </row>
    <row r="17" spans="1:16" ht="18.75" customHeight="1" x14ac:dyDescent="0.25">
      <c r="A17" s="80" t="s">
        <v>77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</row>
    <row r="18" spans="1:16" ht="15" customHeight="1" thickBot="1" x14ac:dyDescent="0.3">
      <c r="A18" s="6"/>
      <c r="B18" s="28"/>
      <c r="C18" s="27"/>
      <c r="D18" s="28"/>
      <c r="E18" s="29"/>
      <c r="F18" s="29"/>
      <c r="G18" s="29"/>
      <c r="H18" s="29"/>
    </row>
    <row r="19" spans="1:16" ht="30" customHeight="1" x14ac:dyDescent="0.25">
      <c r="A19" s="78" t="s">
        <v>1</v>
      </c>
      <c r="B19" s="76" t="s">
        <v>6</v>
      </c>
      <c r="C19" s="76" t="s">
        <v>2</v>
      </c>
      <c r="D19" s="76" t="s">
        <v>3</v>
      </c>
      <c r="E19" s="76" t="s">
        <v>4</v>
      </c>
      <c r="F19" s="76"/>
      <c r="G19" s="76"/>
      <c r="H19" s="76" t="s">
        <v>5</v>
      </c>
      <c r="I19" s="74" t="s">
        <v>65</v>
      </c>
      <c r="J19" s="74"/>
      <c r="K19" s="74"/>
      <c r="L19" s="74"/>
      <c r="M19" s="74" t="s">
        <v>66</v>
      </c>
      <c r="N19" s="74"/>
      <c r="O19" s="74"/>
      <c r="P19" s="75"/>
    </row>
    <row r="20" spans="1:16" ht="15" customHeight="1" x14ac:dyDescent="0.25">
      <c r="A20" s="79"/>
      <c r="B20" s="77"/>
      <c r="C20" s="77"/>
      <c r="D20" s="77"/>
      <c r="E20" s="24" t="s">
        <v>7</v>
      </c>
      <c r="F20" s="24" t="s">
        <v>8</v>
      </c>
      <c r="G20" s="24" t="s">
        <v>9</v>
      </c>
      <c r="H20" s="77"/>
      <c r="I20" s="25" t="s">
        <v>67</v>
      </c>
      <c r="J20" s="25" t="s">
        <v>73</v>
      </c>
      <c r="K20" s="25" t="s">
        <v>74</v>
      </c>
      <c r="L20" s="25" t="s">
        <v>68</v>
      </c>
      <c r="M20" s="25" t="s">
        <v>69</v>
      </c>
      <c r="N20" s="26" t="s">
        <v>70</v>
      </c>
      <c r="O20" s="26" t="s">
        <v>71</v>
      </c>
      <c r="P20" s="42" t="s">
        <v>72</v>
      </c>
    </row>
    <row r="21" spans="1:16" ht="15" customHeight="1" x14ac:dyDescent="0.25">
      <c r="A21" s="43" t="s">
        <v>24</v>
      </c>
      <c r="B21" s="8">
        <v>15</v>
      </c>
      <c r="C21" s="5" t="s">
        <v>25</v>
      </c>
      <c r="D21" s="8">
        <v>15</v>
      </c>
      <c r="E21" s="12">
        <v>3.5</v>
      </c>
      <c r="F21" s="12">
        <v>4.4000000000000004</v>
      </c>
      <c r="G21" s="12">
        <v>0</v>
      </c>
      <c r="H21" s="12">
        <v>53.7</v>
      </c>
      <c r="I21" s="11">
        <v>0</v>
      </c>
      <c r="J21" s="11">
        <v>0</v>
      </c>
      <c r="K21" s="11">
        <v>0</v>
      </c>
      <c r="L21" s="11">
        <v>23.4</v>
      </c>
      <c r="M21" s="11">
        <v>116.1</v>
      </c>
      <c r="N21" s="11">
        <v>65.2</v>
      </c>
      <c r="O21" s="11">
        <v>4.5</v>
      </c>
      <c r="P21" s="44">
        <v>0.15</v>
      </c>
    </row>
    <row r="22" spans="1:16" ht="15" customHeight="1" x14ac:dyDescent="0.25">
      <c r="A22" s="43" t="s">
        <v>26</v>
      </c>
      <c r="B22" s="8" t="s">
        <v>28</v>
      </c>
      <c r="C22" s="5" t="s">
        <v>27</v>
      </c>
      <c r="D22" s="8">
        <v>200</v>
      </c>
      <c r="E22" s="12">
        <v>18.100000000000001</v>
      </c>
      <c r="F22" s="12">
        <v>14.8</v>
      </c>
      <c r="G22" s="12">
        <v>38.9</v>
      </c>
      <c r="H22" s="12">
        <v>360</v>
      </c>
      <c r="I22" s="11">
        <v>0.93</v>
      </c>
      <c r="J22" s="11">
        <v>0</v>
      </c>
      <c r="K22" s="11">
        <v>0.13</v>
      </c>
      <c r="L22" s="11">
        <v>415.6</v>
      </c>
      <c r="M22" s="11">
        <v>199.3</v>
      </c>
      <c r="N22" s="11">
        <v>250</v>
      </c>
      <c r="O22" s="11">
        <v>42.4</v>
      </c>
      <c r="P22" s="44">
        <v>1.2</v>
      </c>
    </row>
    <row r="23" spans="1:16" ht="15" customHeight="1" x14ac:dyDescent="0.25">
      <c r="A23" s="43"/>
      <c r="B23" s="8">
        <v>268</v>
      </c>
      <c r="C23" s="5" t="s">
        <v>29</v>
      </c>
      <c r="D23" s="8">
        <v>200</v>
      </c>
      <c r="E23" s="12">
        <v>3.2</v>
      </c>
      <c r="F23" s="12">
        <v>2.5</v>
      </c>
      <c r="G23" s="12">
        <v>13.7</v>
      </c>
      <c r="H23" s="12">
        <v>89</v>
      </c>
      <c r="I23" s="11">
        <v>0.5</v>
      </c>
      <c r="J23" s="11">
        <v>0</v>
      </c>
      <c r="K23" s="11">
        <v>0.1</v>
      </c>
      <c r="L23" s="11">
        <v>13.2</v>
      </c>
      <c r="M23" s="11">
        <v>113.1</v>
      </c>
      <c r="N23" s="11">
        <v>83.7</v>
      </c>
      <c r="O23" s="11">
        <v>20.7</v>
      </c>
      <c r="P23" s="44">
        <v>0.5</v>
      </c>
    </row>
    <row r="24" spans="1:16" ht="15" customHeight="1" x14ac:dyDescent="0.25">
      <c r="A24" s="43"/>
      <c r="B24" s="8" t="s">
        <v>21</v>
      </c>
      <c r="C24" s="5" t="s">
        <v>20</v>
      </c>
      <c r="D24" s="8">
        <v>30</v>
      </c>
      <c r="E24" s="12">
        <v>2.2999999999999998</v>
      </c>
      <c r="F24" s="12">
        <v>0.2</v>
      </c>
      <c r="G24" s="12">
        <v>14.8</v>
      </c>
      <c r="H24" s="12">
        <v>70.3</v>
      </c>
      <c r="I24" s="11">
        <v>0.5</v>
      </c>
      <c r="J24" s="11">
        <v>0</v>
      </c>
      <c r="K24" s="11">
        <v>0.1</v>
      </c>
      <c r="L24" s="11">
        <v>13.2</v>
      </c>
      <c r="M24" s="11">
        <v>113.1</v>
      </c>
      <c r="N24" s="11">
        <v>83.7</v>
      </c>
      <c r="O24" s="11">
        <v>20.7</v>
      </c>
      <c r="P24" s="44">
        <v>0.5</v>
      </c>
    </row>
    <row r="25" spans="1:16" ht="15" customHeight="1" x14ac:dyDescent="0.25">
      <c r="A25" s="43"/>
      <c r="B25" s="8" t="s">
        <v>21</v>
      </c>
      <c r="C25" s="5" t="s">
        <v>22</v>
      </c>
      <c r="D25" s="8">
        <v>30</v>
      </c>
      <c r="E25" s="12">
        <v>2</v>
      </c>
      <c r="F25" s="12">
        <v>0.4</v>
      </c>
      <c r="G25" s="12">
        <v>10</v>
      </c>
      <c r="H25" s="12">
        <v>51.2</v>
      </c>
      <c r="I25" s="11">
        <v>0.5</v>
      </c>
      <c r="J25" s="11">
        <v>0</v>
      </c>
      <c r="K25" s="11">
        <v>0.1</v>
      </c>
      <c r="L25" s="11">
        <v>13.2</v>
      </c>
      <c r="M25" s="11">
        <v>113.1</v>
      </c>
      <c r="N25" s="11">
        <v>83.7</v>
      </c>
      <c r="O25" s="11">
        <v>20.7</v>
      </c>
      <c r="P25" s="44">
        <v>0.5</v>
      </c>
    </row>
    <row r="26" spans="1:16" ht="15" customHeight="1" x14ac:dyDescent="0.25">
      <c r="A26" s="43"/>
      <c r="B26" s="8">
        <v>338</v>
      </c>
      <c r="C26" s="5" t="s">
        <v>30</v>
      </c>
      <c r="D26" s="8">
        <v>100</v>
      </c>
      <c r="E26" s="12">
        <v>0.4</v>
      </c>
      <c r="F26" s="12">
        <v>0.3</v>
      </c>
      <c r="G26" s="12">
        <v>10.3</v>
      </c>
      <c r="H26" s="12">
        <v>45.5</v>
      </c>
      <c r="I26" s="11">
        <v>0.5</v>
      </c>
      <c r="J26" s="11">
        <v>0</v>
      </c>
      <c r="K26" s="11">
        <v>0.1</v>
      </c>
      <c r="L26" s="11">
        <v>13.2</v>
      </c>
      <c r="M26" s="11">
        <v>113.1</v>
      </c>
      <c r="N26" s="11">
        <v>83.7</v>
      </c>
      <c r="O26" s="11">
        <v>20.7</v>
      </c>
      <c r="P26" s="44">
        <v>0.5</v>
      </c>
    </row>
    <row r="27" spans="1:16" ht="15" customHeight="1" thickBot="1" x14ac:dyDescent="0.3">
      <c r="A27" s="45" t="s">
        <v>23</v>
      </c>
      <c r="B27" s="57"/>
      <c r="C27" s="46"/>
      <c r="D27" s="47">
        <f>SUM(D21:D26)</f>
        <v>575</v>
      </c>
      <c r="E27" s="51">
        <f>SUM(E21:E26)</f>
        <v>29.5</v>
      </c>
      <c r="F27" s="51">
        <f t="shared" ref="F27:H27" si="2">SUM(F21:F26)</f>
        <v>22.6</v>
      </c>
      <c r="G27" s="51">
        <f t="shared" si="2"/>
        <v>87.699999999999989</v>
      </c>
      <c r="H27" s="51">
        <f t="shared" si="2"/>
        <v>669.7</v>
      </c>
      <c r="I27" s="49">
        <f>SUM(I21:I26)</f>
        <v>2.93</v>
      </c>
      <c r="J27" s="49">
        <f t="shared" ref="J27:P27" si="3">SUM(J21:J26)</f>
        <v>0</v>
      </c>
      <c r="K27" s="49">
        <f t="shared" si="3"/>
        <v>0.53</v>
      </c>
      <c r="L27" s="49">
        <f t="shared" si="3"/>
        <v>491.79999999999995</v>
      </c>
      <c r="M27" s="49">
        <f t="shared" si="3"/>
        <v>767.80000000000007</v>
      </c>
      <c r="N27" s="49">
        <f t="shared" si="3"/>
        <v>650</v>
      </c>
      <c r="O27" s="49">
        <f t="shared" si="3"/>
        <v>129.69999999999999</v>
      </c>
      <c r="P27" s="50">
        <f t="shared" si="3"/>
        <v>3.3499999999999996</v>
      </c>
    </row>
    <row r="28" spans="1:16" ht="15" customHeight="1" x14ac:dyDescent="0.25">
      <c r="A28" s="6"/>
      <c r="B28" s="28"/>
      <c r="C28" s="27"/>
      <c r="D28" s="28"/>
      <c r="E28" s="29"/>
      <c r="F28" s="29"/>
      <c r="G28" s="29"/>
      <c r="H28" s="29"/>
    </row>
    <row r="29" spans="1:16" ht="15" customHeight="1" x14ac:dyDescent="0.25">
      <c r="A29" s="81" t="s">
        <v>78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</row>
    <row r="30" spans="1:16" ht="15" customHeight="1" thickBot="1" x14ac:dyDescent="0.3">
      <c r="A30" s="6"/>
      <c r="B30" s="28"/>
      <c r="C30" s="27"/>
      <c r="D30" s="28"/>
      <c r="E30" s="29"/>
      <c r="F30" s="29"/>
      <c r="G30" s="29"/>
      <c r="H30" s="29"/>
    </row>
    <row r="31" spans="1:16" ht="30" customHeight="1" x14ac:dyDescent="0.25">
      <c r="A31" s="78" t="s">
        <v>1</v>
      </c>
      <c r="B31" s="76" t="s">
        <v>6</v>
      </c>
      <c r="C31" s="76" t="s">
        <v>2</v>
      </c>
      <c r="D31" s="76" t="s">
        <v>3</v>
      </c>
      <c r="E31" s="76" t="s">
        <v>4</v>
      </c>
      <c r="F31" s="76"/>
      <c r="G31" s="76"/>
      <c r="H31" s="76" t="s">
        <v>5</v>
      </c>
      <c r="I31" s="74" t="s">
        <v>65</v>
      </c>
      <c r="J31" s="74"/>
      <c r="K31" s="74"/>
      <c r="L31" s="74"/>
      <c r="M31" s="74" t="s">
        <v>66</v>
      </c>
      <c r="N31" s="74"/>
      <c r="O31" s="74"/>
      <c r="P31" s="75"/>
    </row>
    <row r="32" spans="1:16" ht="15" customHeight="1" x14ac:dyDescent="0.25">
      <c r="A32" s="79"/>
      <c r="B32" s="77"/>
      <c r="C32" s="77"/>
      <c r="D32" s="77"/>
      <c r="E32" s="24" t="s">
        <v>7</v>
      </c>
      <c r="F32" s="24" t="s">
        <v>8</v>
      </c>
      <c r="G32" s="24" t="s">
        <v>9</v>
      </c>
      <c r="H32" s="77"/>
      <c r="I32" s="25" t="s">
        <v>67</v>
      </c>
      <c r="J32" s="25" t="s">
        <v>73</v>
      </c>
      <c r="K32" s="25" t="s">
        <v>74</v>
      </c>
      <c r="L32" s="25" t="s">
        <v>68</v>
      </c>
      <c r="M32" s="25" t="s">
        <v>69</v>
      </c>
      <c r="N32" s="26" t="s">
        <v>70</v>
      </c>
      <c r="O32" s="26" t="s">
        <v>71</v>
      </c>
      <c r="P32" s="42" t="s">
        <v>72</v>
      </c>
    </row>
    <row r="33" spans="1:16" ht="15" customHeight="1" x14ac:dyDescent="0.25">
      <c r="A33" s="43" t="s">
        <v>31</v>
      </c>
      <c r="B33" s="8">
        <v>70</v>
      </c>
      <c r="C33" s="5" t="s">
        <v>32</v>
      </c>
      <c r="D33" s="8">
        <v>100</v>
      </c>
      <c r="E33" s="12">
        <v>0.8</v>
      </c>
      <c r="F33" s="12">
        <v>0.1</v>
      </c>
      <c r="G33" s="12">
        <v>2.5</v>
      </c>
      <c r="H33" s="12">
        <v>14.1</v>
      </c>
      <c r="I33" s="7">
        <v>10</v>
      </c>
      <c r="J33" s="7">
        <v>0</v>
      </c>
      <c r="K33" s="7">
        <v>0</v>
      </c>
      <c r="L33" s="7">
        <v>10</v>
      </c>
      <c r="M33" s="7">
        <v>23</v>
      </c>
      <c r="N33" s="7">
        <v>42</v>
      </c>
      <c r="O33" s="7">
        <v>14</v>
      </c>
      <c r="P33" s="52">
        <v>0.66</v>
      </c>
    </row>
    <row r="34" spans="1:16" ht="15" customHeight="1" x14ac:dyDescent="0.25">
      <c r="A34" s="43" t="s">
        <v>26</v>
      </c>
      <c r="B34" s="8">
        <v>161</v>
      </c>
      <c r="C34" s="5" t="s">
        <v>33</v>
      </c>
      <c r="D34" s="8">
        <v>180</v>
      </c>
      <c r="E34" s="12">
        <v>3.9</v>
      </c>
      <c r="F34" s="12">
        <v>3.9</v>
      </c>
      <c r="G34" s="12">
        <v>21.4</v>
      </c>
      <c r="H34" s="12">
        <v>136.19999999999999</v>
      </c>
      <c r="I34" s="7">
        <v>1.56</v>
      </c>
      <c r="J34" s="7">
        <v>0.12</v>
      </c>
      <c r="K34" s="7">
        <v>0.24</v>
      </c>
      <c r="L34" s="7">
        <v>18.7</v>
      </c>
      <c r="M34" s="7">
        <v>66.8</v>
      </c>
      <c r="N34" s="7">
        <v>106.6</v>
      </c>
      <c r="O34" s="7">
        <v>32.1</v>
      </c>
      <c r="P34" s="52">
        <v>1</v>
      </c>
    </row>
    <row r="35" spans="1:16" ht="15" customHeight="1" x14ac:dyDescent="0.25">
      <c r="A35" s="43"/>
      <c r="B35" s="8" t="s">
        <v>35</v>
      </c>
      <c r="C35" s="5" t="s">
        <v>34</v>
      </c>
      <c r="D35" s="8">
        <v>100</v>
      </c>
      <c r="E35" s="12">
        <v>12.7</v>
      </c>
      <c r="F35" s="12">
        <v>8.6999999999999993</v>
      </c>
      <c r="G35" s="12">
        <v>4.8</v>
      </c>
      <c r="H35" s="12">
        <v>149.30000000000001</v>
      </c>
      <c r="I35" s="7">
        <v>1.5</v>
      </c>
      <c r="J35" s="7">
        <v>0.22</v>
      </c>
      <c r="K35" s="7">
        <v>1.04</v>
      </c>
      <c r="L35" s="7">
        <v>42.5</v>
      </c>
      <c r="M35" s="7">
        <v>20</v>
      </c>
      <c r="N35" s="7">
        <v>158.80000000000001</v>
      </c>
      <c r="O35" s="7">
        <v>19.100000000000001</v>
      </c>
      <c r="P35" s="52">
        <v>3.6</v>
      </c>
    </row>
    <row r="36" spans="1:16" ht="15" customHeight="1" x14ac:dyDescent="0.25">
      <c r="A36" s="43"/>
      <c r="B36" s="8">
        <v>386</v>
      </c>
      <c r="C36" s="5" t="s">
        <v>36</v>
      </c>
      <c r="D36" s="8">
        <v>200</v>
      </c>
      <c r="E36" s="12">
        <v>0.6</v>
      </c>
      <c r="F36" s="12">
        <v>0.4</v>
      </c>
      <c r="G36" s="12">
        <v>33</v>
      </c>
      <c r="H36" s="12">
        <v>136</v>
      </c>
      <c r="I36" s="7">
        <v>6</v>
      </c>
      <c r="J36" s="7">
        <v>0</v>
      </c>
      <c r="K36" s="7">
        <v>0</v>
      </c>
      <c r="L36" s="7">
        <v>0</v>
      </c>
      <c r="M36" s="7">
        <v>14</v>
      </c>
      <c r="N36" s="7">
        <v>14</v>
      </c>
      <c r="O36" s="7">
        <v>8</v>
      </c>
      <c r="P36" s="52">
        <v>2.2000000000000002</v>
      </c>
    </row>
    <row r="37" spans="1:16" ht="15" customHeight="1" x14ac:dyDescent="0.25">
      <c r="A37" s="43"/>
      <c r="B37" s="8" t="s">
        <v>21</v>
      </c>
      <c r="C37" s="5" t="s">
        <v>20</v>
      </c>
      <c r="D37" s="8">
        <v>30</v>
      </c>
      <c r="E37" s="12">
        <v>2.2999999999999998</v>
      </c>
      <c r="F37" s="12">
        <v>0.2</v>
      </c>
      <c r="G37" s="12">
        <v>14.8</v>
      </c>
      <c r="H37" s="12">
        <v>70.3</v>
      </c>
      <c r="I37" s="11">
        <v>0.5</v>
      </c>
      <c r="J37" s="11">
        <v>0</v>
      </c>
      <c r="K37" s="11">
        <v>0.1</v>
      </c>
      <c r="L37" s="11">
        <v>13.2</v>
      </c>
      <c r="M37" s="11">
        <v>113.1</v>
      </c>
      <c r="N37" s="11">
        <v>83.7</v>
      </c>
      <c r="O37" s="11">
        <v>20.7</v>
      </c>
      <c r="P37" s="44">
        <v>0.5</v>
      </c>
    </row>
    <row r="38" spans="1:16" ht="15" customHeight="1" x14ac:dyDescent="0.25">
      <c r="A38" s="43"/>
      <c r="B38" s="8" t="s">
        <v>21</v>
      </c>
      <c r="C38" s="5" t="s">
        <v>22</v>
      </c>
      <c r="D38" s="8">
        <v>30</v>
      </c>
      <c r="E38" s="12">
        <v>2</v>
      </c>
      <c r="F38" s="12">
        <v>0.4</v>
      </c>
      <c r="G38" s="12">
        <v>10</v>
      </c>
      <c r="H38" s="12">
        <v>51.2</v>
      </c>
      <c r="I38" s="11">
        <v>0.5</v>
      </c>
      <c r="J38" s="11">
        <v>0</v>
      </c>
      <c r="K38" s="11">
        <v>0.1</v>
      </c>
      <c r="L38" s="11">
        <v>13.2</v>
      </c>
      <c r="M38" s="11">
        <v>113.1</v>
      </c>
      <c r="N38" s="11">
        <v>83.7</v>
      </c>
      <c r="O38" s="11">
        <v>20.7</v>
      </c>
      <c r="P38" s="44">
        <v>0.5</v>
      </c>
    </row>
    <row r="39" spans="1:16" ht="15" customHeight="1" thickBot="1" x14ac:dyDescent="0.3">
      <c r="A39" s="45" t="s">
        <v>23</v>
      </c>
      <c r="B39" s="57"/>
      <c r="C39" s="46"/>
      <c r="D39" s="47">
        <f>SUM(D33:D38)</f>
        <v>640</v>
      </c>
      <c r="E39" s="51">
        <f>SUM(E33:E38)</f>
        <v>22.3</v>
      </c>
      <c r="F39" s="51">
        <f t="shared" ref="F39:H39" si="4">SUM(F33:F38)</f>
        <v>13.7</v>
      </c>
      <c r="G39" s="51">
        <f t="shared" si="4"/>
        <v>86.5</v>
      </c>
      <c r="H39" s="51">
        <f t="shared" si="4"/>
        <v>557.1</v>
      </c>
      <c r="I39" s="49">
        <f>SUM(I33:I38)</f>
        <v>20.060000000000002</v>
      </c>
      <c r="J39" s="49">
        <f t="shared" ref="J39:P39" si="5">SUM(J33:J38)</f>
        <v>0.33999999999999997</v>
      </c>
      <c r="K39" s="49">
        <f t="shared" si="5"/>
        <v>1.4800000000000002</v>
      </c>
      <c r="L39" s="49">
        <f t="shared" si="5"/>
        <v>97.600000000000009</v>
      </c>
      <c r="M39" s="49">
        <f t="shared" si="5"/>
        <v>350</v>
      </c>
      <c r="N39" s="49">
        <f t="shared" si="5"/>
        <v>488.79999999999995</v>
      </c>
      <c r="O39" s="49">
        <f t="shared" si="5"/>
        <v>114.60000000000001</v>
      </c>
      <c r="P39" s="50">
        <f t="shared" si="5"/>
        <v>8.4600000000000009</v>
      </c>
    </row>
    <row r="40" spans="1:16" ht="15" customHeight="1" x14ac:dyDescent="0.25">
      <c r="A40" s="6"/>
      <c r="B40" s="28"/>
      <c r="C40" s="27"/>
      <c r="D40" s="28"/>
      <c r="E40" s="29"/>
      <c r="F40" s="29"/>
      <c r="G40" s="29"/>
      <c r="H40" s="29"/>
    </row>
    <row r="41" spans="1:16" ht="15" customHeight="1" x14ac:dyDescent="0.25">
      <c r="A41" s="81" t="s">
        <v>79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</row>
    <row r="42" spans="1:16" ht="15" customHeight="1" thickBot="1" x14ac:dyDescent="0.3">
      <c r="A42" s="6"/>
      <c r="B42" s="28"/>
      <c r="C42" s="27"/>
      <c r="D42" s="28"/>
      <c r="E42" s="29"/>
      <c r="F42" s="29"/>
      <c r="G42" s="29"/>
      <c r="H42" s="29"/>
    </row>
    <row r="43" spans="1:16" s="31" customFormat="1" ht="30" customHeight="1" x14ac:dyDescent="0.25">
      <c r="A43" s="78" t="s">
        <v>1</v>
      </c>
      <c r="B43" s="76" t="s">
        <v>6</v>
      </c>
      <c r="C43" s="76" t="s">
        <v>2</v>
      </c>
      <c r="D43" s="76" t="s">
        <v>3</v>
      </c>
      <c r="E43" s="76" t="s">
        <v>4</v>
      </c>
      <c r="F43" s="76"/>
      <c r="G43" s="76"/>
      <c r="H43" s="76" t="s">
        <v>5</v>
      </c>
      <c r="I43" s="74" t="s">
        <v>65</v>
      </c>
      <c r="J43" s="74"/>
      <c r="K43" s="74"/>
      <c r="L43" s="74"/>
      <c r="M43" s="74" t="s">
        <v>66</v>
      </c>
      <c r="N43" s="74"/>
      <c r="O43" s="74"/>
      <c r="P43" s="75"/>
    </row>
    <row r="44" spans="1:16" ht="15" customHeight="1" x14ac:dyDescent="0.25">
      <c r="A44" s="79"/>
      <c r="B44" s="77"/>
      <c r="C44" s="77"/>
      <c r="D44" s="77"/>
      <c r="E44" s="24" t="s">
        <v>7</v>
      </c>
      <c r="F44" s="24" t="s">
        <v>8</v>
      </c>
      <c r="G44" s="24" t="s">
        <v>9</v>
      </c>
      <c r="H44" s="77"/>
      <c r="I44" s="25" t="s">
        <v>67</v>
      </c>
      <c r="J44" s="25" t="s">
        <v>73</v>
      </c>
      <c r="K44" s="25" t="s">
        <v>74</v>
      </c>
      <c r="L44" s="25" t="s">
        <v>68</v>
      </c>
      <c r="M44" s="25" t="s">
        <v>69</v>
      </c>
      <c r="N44" s="26" t="s">
        <v>70</v>
      </c>
      <c r="O44" s="26" t="s">
        <v>71</v>
      </c>
      <c r="P44" s="42" t="s">
        <v>72</v>
      </c>
    </row>
    <row r="45" spans="1:16" ht="15" customHeight="1" x14ac:dyDescent="0.25">
      <c r="A45" s="43" t="s">
        <v>37</v>
      </c>
      <c r="B45" s="8">
        <v>70</v>
      </c>
      <c r="C45" s="5" t="s">
        <v>38</v>
      </c>
      <c r="D45" s="8">
        <v>100</v>
      </c>
      <c r="E45" s="12">
        <v>1.1000000000000001</v>
      </c>
      <c r="F45" s="12">
        <v>0.2</v>
      </c>
      <c r="G45" s="12">
        <v>3.8</v>
      </c>
      <c r="H45" s="12">
        <v>21.4</v>
      </c>
      <c r="I45" s="7">
        <v>25</v>
      </c>
      <c r="J45" s="7">
        <v>0</v>
      </c>
      <c r="K45" s="7">
        <v>0</v>
      </c>
      <c r="L45" s="7">
        <v>133</v>
      </c>
      <c r="M45" s="7">
        <v>14</v>
      </c>
      <c r="N45" s="7">
        <v>26</v>
      </c>
      <c r="O45" s="7">
        <v>20</v>
      </c>
      <c r="P45" s="52">
        <v>0.5</v>
      </c>
    </row>
    <row r="46" spans="1:16" ht="15" customHeight="1" x14ac:dyDescent="0.25">
      <c r="A46" s="43" t="s">
        <v>26</v>
      </c>
      <c r="B46" s="8">
        <v>178</v>
      </c>
      <c r="C46" s="5" t="s">
        <v>51</v>
      </c>
      <c r="D46" s="8">
        <v>180</v>
      </c>
      <c r="E46" s="12">
        <v>3</v>
      </c>
      <c r="F46" s="12">
        <v>3.8</v>
      </c>
      <c r="G46" s="12">
        <v>28.8</v>
      </c>
      <c r="H46" s="12">
        <v>161.6</v>
      </c>
      <c r="I46" s="7">
        <v>0.6</v>
      </c>
      <c r="J46" s="7">
        <v>0</v>
      </c>
      <c r="K46" s="7">
        <v>0</v>
      </c>
      <c r="L46" s="7">
        <v>403.4</v>
      </c>
      <c r="M46" s="7">
        <v>17.3</v>
      </c>
      <c r="N46" s="7">
        <v>68.599999999999994</v>
      </c>
      <c r="O46" s="7">
        <v>29.2</v>
      </c>
      <c r="P46" s="52">
        <v>0.5</v>
      </c>
    </row>
    <row r="47" spans="1:16" ht="15" customHeight="1" x14ac:dyDescent="0.25">
      <c r="A47" s="43"/>
      <c r="B47" s="8" t="s">
        <v>42</v>
      </c>
      <c r="C47" s="5" t="s">
        <v>41</v>
      </c>
      <c r="D47" s="8">
        <v>120</v>
      </c>
      <c r="E47" s="12">
        <v>12.3</v>
      </c>
      <c r="F47" s="12">
        <v>12.5</v>
      </c>
      <c r="G47" s="12">
        <v>12.9</v>
      </c>
      <c r="H47" s="12">
        <v>211.7</v>
      </c>
      <c r="I47" s="7">
        <v>0.8</v>
      </c>
      <c r="J47" s="7">
        <v>0</v>
      </c>
      <c r="K47" s="7">
        <v>0.13</v>
      </c>
      <c r="L47" s="7">
        <v>59</v>
      </c>
      <c r="M47" s="7">
        <v>39.700000000000003</v>
      </c>
      <c r="N47" s="7">
        <v>120.2</v>
      </c>
      <c r="O47" s="7">
        <v>20.5</v>
      </c>
      <c r="P47" s="52">
        <v>1.3</v>
      </c>
    </row>
    <row r="48" spans="1:16" ht="15" customHeight="1" x14ac:dyDescent="0.25">
      <c r="A48" s="43"/>
      <c r="B48" s="8" t="s">
        <v>44</v>
      </c>
      <c r="C48" s="5" t="s">
        <v>43</v>
      </c>
      <c r="D48" s="8">
        <v>200</v>
      </c>
      <c r="E48" s="12">
        <v>0.1</v>
      </c>
      <c r="F48" s="12">
        <v>0</v>
      </c>
      <c r="G48" s="12">
        <v>5.7</v>
      </c>
      <c r="H48" s="12">
        <v>23.6</v>
      </c>
      <c r="I48" s="7">
        <v>0</v>
      </c>
      <c r="J48" s="7">
        <v>0</v>
      </c>
      <c r="K48" s="7">
        <v>0</v>
      </c>
      <c r="L48" s="7">
        <v>0.2</v>
      </c>
      <c r="M48" s="7">
        <v>10.4</v>
      </c>
      <c r="N48" s="7">
        <v>3.6</v>
      </c>
      <c r="O48" s="7">
        <v>3.7</v>
      </c>
      <c r="P48" s="52">
        <v>0.4</v>
      </c>
    </row>
    <row r="49" spans="1:16" ht="15" customHeight="1" x14ac:dyDescent="0.25">
      <c r="A49" s="43"/>
      <c r="B49" s="8" t="s">
        <v>21</v>
      </c>
      <c r="C49" s="5" t="s">
        <v>20</v>
      </c>
      <c r="D49" s="8">
        <v>30</v>
      </c>
      <c r="E49" s="12">
        <v>2.2999999999999998</v>
      </c>
      <c r="F49" s="12">
        <v>0.2</v>
      </c>
      <c r="G49" s="12">
        <v>14.8</v>
      </c>
      <c r="H49" s="12">
        <v>70.3</v>
      </c>
      <c r="I49" s="11">
        <v>0.5</v>
      </c>
      <c r="J49" s="11">
        <v>0</v>
      </c>
      <c r="K49" s="11">
        <v>0.1</v>
      </c>
      <c r="L49" s="11">
        <v>13.2</v>
      </c>
      <c r="M49" s="11">
        <v>113.1</v>
      </c>
      <c r="N49" s="11">
        <v>83.7</v>
      </c>
      <c r="O49" s="11">
        <v>20.7</v>
      </c>
      <c r="P49" s="44">
        <v>0.5</v>
      </c>
    </row>
    <row r="50" spans="1:16" s="31" customFormat="1" ht="15" customHeight="1" x14ac:dyDescent="0.25">
      <c r="A50" s="53"/>
      <c r="B50" s="17" t="s">
        <v>21</v>
      </c>
      <c r="C50" s="16" t="s">
        <v>22</v>
      </c>
      <c r="D50" s="17">
        <v>20</v>
      </c>
      <c r="E50" s="18">
        <v>1.3</v>
      </c>
      <c r="F50" s="18">
        <v>0.2</v>
      </c>
      <c r="G50" s="18">
        <v>6.7</v>
      </c>
      <c r="H50" s="18">
        <v>34.200000000000003</v>
      </c>
      <c r="I50" s="19">
        <v>0</v>
      </c>
      <c r="J50" s="19">
        <v>0</v>
      </c>
      <c r="K50" s="19">
        <v>0</v>
      </c>
      <c r="L50" s="19">
        <v>0</v>
      </c>
      <c r="M50" s="19">
        <v>7</v>
      </c>
      <c r="N50" s="19">
        <v>31.6</v>
      </c>
      <c r="O50" s="19">
        <v>9.4</v>
      </c>
      <c r="P50" s="54">
        <v>0.8</v>
      </c>
    </row>
    <row r="51" spans="1:16" ht="15" customHeight="1" thickBot="1" x14ac:dyDescent="0.3">
      <c r="A51" s="45" t="s">
        <v>23</v>
      </c>
      <c r="B51" s="57"/>
      <c r="C51" s="46"/>
      <c r="D51" s="47">
        <f>SUM(D45:D50)</f>
        <v>650</v>
      </c>
      <c r="E51" s="51">
        <f>SUM(E45:E50)</f>
        <v>20.100000000000001</v>
      </c>
      <c r="F51" s="51">
        <f t="shared" ref="F51:H51" si="6">SUM(F45:F50)</f>
        <v>16.899999999999999</v>
      </c>
      <c r="G51" s="51">
        <f t="shared" si="6"/>
        <v>72.7</v>
      </c>
      <c r="H51" s="51">
        <f t="shared" si="6"/>
        <v>522.80000000000007</v>
      </c>
      <c r="I51" s="49">
        <f>SUM(I45:I50)</f>
        <v>26.900000000000002</v>
      </c>
      <c r="J51" s="49">
        <f t="shared" ref="J51:P51" si="7">SUM(J45:J50)</f>
        <v>0</v>
      </c>
      <c r="K51" s="49">
        <f t="shared" si="7"/>
        <v>0.23</v>
      </c>
      <c r="L51" s="49">
        <f t="shared" si="7"/>
        <v>608.80000000000007</v>
      </c>
      <c r="M51" s="49">
        <f t="shared" si="7"/>
        <v>201.5</v>
      </c>
      <c r="N51" s="49">
        <f t="shared" si="7"/>
        <v>333.70000000000005</v>
      </c>
      <c r="O51" s="49">
        <f t="shared" si="7"/>
        <v>103.50000000000001</v>
      </c>
      <c r="P51" s="50">
        <f t="shared" si="7"/>
        <v>4</v>
      </c>
    </row>
    <row r="52" spans="1:16" ht="15" customHeight="1" x14ac:dyDescent="0.25">
      <c r="A52" s="6"/>
      <c r="B52" s="28"/>
      <c r="C52" s="27"/>
      <c r="D52" s="28"/>
      <c r="E52" s="29"/>
      <c r="F52" s="29"/>
      <c r="G52" s="29"/>
      <c r="H52" s="29"/>
    </row>
    <row r="53" spans="1:16" ht="15" customHeight="1" x14ac:dyDescent="0.25">
      <c r="A53" s="81" t="s">
        <v>80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</row>
    <row r="54" spans="1:16" ht="15" customHeight="1" thickBot="1" x14ac:dyDescent="0.3">
      <c r="A54" s="6"/>
      <c r="B54" s="28"/>
      <c r="C54" s="27"/>
      <c r="D54" s="28"/>
      <c r="E54" s="29"/>
      <c r="F54" s="29"/>
      <c r="G54" s="29"/>
      <c r="H54" s="29"/>
    </row>
    <row r="55" spans="1:16" ht="30" customHeight="1" x14ac:dyDescent="0.25">
      <c r="A55" s="78" t="s">
        <v>1</v>
      </c>
      <c r="B55" s="76" t="s">
        <v>6</v>
      </c>
      <c r="C55" s="76" t="s">
        <v>2</v>
      </c>
      <c r="D55" s="76" t="s">
        <v>3</v>
      </c>
      <c r="E55" s="76" t="s">
        <v>4</v>
      </c>
      <c r="F55" s="76"/>
      <c r="G55" s="76"/>
      <c r="H55" s="76" t="s">
        <v>5</v>
      </c>
      <c r="I55" s="74" t="s">
        <v>65</v>
      </c>
      <c r="J55" s="74"/>
      <c r="K55" s="74"/>
      <c r="L55" s="74"/>
      <c r="M55" s="74" t="s">
        <v>66</v>
      </c>
      <c r="N55" s="74"/>
      <c r="O55" s="74"/>
      <c r="P55" s="75"/>
    </row>
    <row r="56" spans="1:16" ht="15" customHeight="1" x14ac:dyDescent="0.25">
      <c r="A56" s="79"/>
      <c r="B56" s="77"/>
      <c r="C56" s="77"/>
      <c r="D56" s="77"/>
      <c r="E56" s="24" t="s">
        <v>7</v>
      </c>
      <c r="F56" s="24" t="s">
        <v>8</v>
      </c>
      <c r="G56" s="24" t="s">
        <v>9</v>
      </c>
      <c r="H56" s="77"/>
      <c r="I56" s="25" t="s">
        <v>67</v>
      </c>
      <c r="J56" s="25" t="s">
        <v>73</v>
      </c>
      <c r="K56" s="25" t="s">
        <v>74</v>
      </c>
      <c r="L56" s="25" t="s">
        <v>68</v>
      </c>
      <c r="M56" s="25" t="s">
        <v>69</v>
      </c>
      <c r="N56" s="26" t="s">
        <v>70</v>
      </c>
      <c r="O56" s="26" t="s">
        <v>71</v>
      </c>
      <c r="P56" s="42" t="s">
        <v>72</v>
      </c>
    </row>
    <row r="57" spans="1:16" ht="15" customHeight="1" x14ac:dyDescent="0.25">
      <c r="A57" s="43" t="s">
        <v>45</v>
      </c>
      <c r="B57" s="8" t="s">
        <v>12</v>
      </c>
      <c r="C57" s="5" t="s">
        <v>11</v>
      </c>
      <c r="D57" s="8">
        <v>100</v>
      </c>
      <c r="E57" s="12">
        <v>1.8</v>
      </c>
      <c r="F57" s="12">
        <v>5.4</v>
      </c>
      <c r="G57" s="12">
        <v>16.600000000000001</v>
      </c>
      <c r="H57" s="12">
        <v>122.4</v>
      </c>
      <c r="I57" s="7">
        <v>3.12</v>
      </c>
      <c r="J57" s="7">
        <v>0</v>
      </c>
      <c r="K57" s="7">
        <v>0</v>
      </c>
      <c r="L57" s="7">
        <v>36.200000000000003</v>
      </c>
      <c r="M57" s="7">
        <v>46.2</v>
      </c>
      <c r="N57" s="7">
        <v>52.2</v>
      </c>
      <c r="O57" s="7">
        <v>27.12</v>
      </c>
      <c r="P57" s="52">
        <v>1.37</v>
      </c>
    </row>
    <row r="58" spans="1:16" ht="15" customHeight="1" x14ac:dyDescent="0.25">
      <c r="A58" s="43" t="s">
        <v>26</v>
      </c>
      <c r="B58" s="8" t="s">
        <v>56</v>
      </c>
      <c r="C58" s="5" t="s">
        <v>55</v>
      </c>
      <c r="D58" s="8">
        <v>180</v>
      </c>
      <c r="E58" s="12">
        <v>3.8</v>
      </c>
      <c r="F58" s="12">
        <v>6.4</v>
      </c>
      <c r="G58" s="12">
        <v>23.8</v>
      </c>
      <c r="H58" s="12">
        <v>167.4</v>
      </c>
      <c r="I58" s="7">
        <v>12.2</v>
      </c>
      <c r="J58" s="7">
        <v>0.1</v>
      </c>
      <c r="K58" s="7">
        <v>0.1</v>
      </c>
      <c r="L58" s="7">
        <v>28.6</v>
      </c>
      <c r="M58" s="7">
        <v>47.3</v>
      </c>
      <c r="N58" s="7">
        <v>101.2</v>
      </c>
      <c r="O58" s="7">
        <v>33.9</v>
      </c>
      <c r="P58" s="52">
        <v>1.2</v>
      </c>
    </row>
    <row r="59" spans="1:16" ht="15" customHeight="1" x14ac:dyDescent="0.25">
      <c r="A59" s="43"/>
      <c r="B59" s="8" t="s">
        <v>17</v>
      </c>
      <c r="C59" s="5" t="s">
        <v>16</v>
      </c>
      <c r="D59" s="8">
        <v>120</v>
      </c>
      <c r="E59" s="12">
        <v>12.6</v>
      </c>
      <c r="F59" s="12">
        <v>4.0999999999999996</v>
      </c>
      <c r="G59" s="12">
        <v>15.8</v>
      </c>
      <c r="H59" s="12">
        <v>149.5</v>
      </c>
      <c r="I59" s="7">
        <v>0.36</v>
      </c>
      <c r="J59" s="7">
        <v>0</v>
      </c>
      <c r="K59" s="7">
        <v>0</v>
      </c>
      <c r="L59" s="7">
        <v>22.7</v>
      </c>
      <c r="M59" s="7">
        <v>54</v>
      </c>
      <c r="N59" s="7">
        <v>160.03</v>
      </c>
      <c r="O59" s="7">
        <v>42.5</v>
      </c>
      <c r="P59" s="52">
        <v>1.2</v>
      </c>
    </row>
    <row r="60" spans="1:16" ht="15" customHeight="1" x14ac:dyDescent="0.25">
      <c r="A60" s="43"/>
      <c r="B60" s="8" t="s">
        <v>19</v>
      </c>
      <c r="C60" s="5" t="s">
        <v>18</v>
      </c>
      <c r="D60" s="8">
        <v>200</v>
      </c>
      <c r="E60" s="12">
        <v>0.3</v>
      </c>
      <c r="F60" s="12">
        <v>0</v>
      </c>
      <c r="G60" s="12">
        <v>6.7</v>
      </c>
      <c r="H60" s="12">
        <v>27.7</v>
      </c>
      <c r="I60" s="7">
        <v>2.77</v>
      </c>
      <c r="J60" s="7">
        <v>0</v>
      </c>
      <c r="K60" s="7">
        <v>0</v>
      </c>
      <c r="L60" s="7">
        <v>0.44</v>
      </c>
      <c r="M60" s="7">
        <v>16</v>
      </c>
      <c r="N60" s="7">
        <v>8.8000000000000007</v>
      </c>
      <c r="O60" s="7">
        <v>6.6</v>
      </c>
      <c r="P60" s="52">
        <v>0.66</v>
      </c>
    </row>
    <row r="61" spans="1:16" ht="15" customHeight="1" x14ac:dyDescent="0.25">
      <c r="A61" s="43"/>
      <c r="B61" s="8" t="s">
        <v>21</v>
      </c>
      <c r="C61" s="5" t="s">
        <v>20</v>
      </c>
      <c r="D61" s="8">
        <v>20</v>
      </c>
      <c r="E61" s="12">
        <v>1.5</v>
      </c>
      <c r="F61" s="12">
        <v>0.2</v>
      </c>
      <c r="G61" s="12">
        <v>9.8000000000000007</v>
      </c>
      <c r="H61" s="12">
        <v>46.9</v>
      </c>
      <c r="I61" s="7">
        <v>0</v>
      </c>
      <c r="J61" s="7">
        <v>0</v>
      </c>
      <c r="K61" s="7">
        <v>0</v>
      </c>
      <c r="L61" s="7">
        <v>0</v>
      </c>
      <c r="M61" s="7">
        <v>4</v>
      </c>
      <c r="N61" s="7">
        <v>13</v>
      </c>
      <c r="O61" s="7">
        <v>2.8</v>
      </c>
      <c r="P61" s="52">
        <v>0.2</v>
      </c>
    </row>
    <row r="62" spans="1:16" ht="15" customHeight="1" x14ac:dyDescent="0.25">
      <c r="A62" s="43"/>
      <c r="B62" s="8" t="s">
        <v>21</v>
      </c>
      <c r="C62" s="5" t="s">
        <v>22</v>
      </c>
      <c r="D62" s="8">
        <v>20</v>
      </c>
      <c r="E62" s="12">
        <v>1.3</v>
      </c>
      <c r="F62" s="12">
        <v>0.2</v>
      </c>
      <c r="G62" s="12">
        <v>6.7</v>
      </c>
      <c r="H62" s="12">
        <v>34.200000000000003</v>
      </c>
      <c r="I62" s="19">
        <v>0</v>
      </c>
      <c r="J62" s="19">
        <v>0</v>
      </c>
      <c r="K62" s="19">
        <v>0</v>
      </c>
      <c r="L62" s="19">
        <v>0</v>
      </c>
      <c r="M62" s="19">
        <v>7</v>
      </c>
      <c r="N62" s="19">
        <v>31.6</v>
      </c>
      <c r="O62" s="19">
        <v>9.4</v>
      </c>
      <c r="P62" s="54">
        <v>0.8</v>
      </c>
    </row>
    <row r="63" spans="1:16" ht="15" customHeight="1" thickBot="1" x14ac:dyDescent="0.3">
      <c r="A63" s="45" t="s">
        <v>23</v>
      </c>
      <c r="B63" s="57"/>
      <c r="C63" s="46"/>
      <c r="D63" s="47">
        <f>SUM(D57:D62)</f>
        <v>640</v>
      </c>
      <c r="E63" s="51">
        <f>SUM(E57:E62)</f>
        <v>21.3</v>
      </c>
      <c r="F63" s="51">
        <f t="shared" ref="F63:H63" si="8">SUM(F57:F62)</f>
        <v>16.3</v>
      </c>
      <c r="G63" s="51">
        <f t="shared" si="8"/>
        <v>79.400000000000006</v>
      </c>
      <c r="H63" s="51">
        <f t="shared" si="8"/>
        <v>548.1</v>
      </c>
      <c r="I63" s="49">
        <f>SUM(I57:I62)</f>
        <v>18.45</v>
      </c>
      <c r="J63" s="49">
        <f t="shared" ref="J63:P63" si="9">SUM(J57:J62)</f>
        <v>0.1</v>
      </c>
      <c r="K63" s="49">
        <f t="shared" si="9"/>
        <v>0.1</v>
      </c>
      <c r="L63" s="49">
        <f t="shared" si="9"/>
        <v>87.940000000000012</v>
      </c>
      <c r="M63" s="49">
        <f t="shared" si="9"/>
        <v>174.5</v>
      </c>
      <c r="N63" s="49">
        <f t="shared" si="9"/>
        <v>366.83000000000004</v>
      </c>
      <c r="O63" s="49">
        <f t="shared" si="9"/>
        <v>122.32</v>
      </c>
      <c r="P63" s="50">
        <f t="shared" si="9"/>
        <v>5.4300000000000006</v>
      </c>
    </row>
    <row r="64" spans="1:16" ht="15" customHeight="1" x14ac:dyDescent="0.25">
      <c r="A64" s="20"/>
      <c r="B64" s="59"/>
      <c r="C64" s="2"/>
      <c r="D64" s="14"/>
      <c r="E64" s="1"/>
      <c r="F64" s="1"/>
      <c r="G64" s="1"/>
      <c r="H64" s="1"/>
      <c r="I64" s="22"/>
      <c r="J64" s="22"/>
      <c r="K64" s="22"/>
      <c r="L64" s="22"/>
      <c r="M64" s="22"/>
      <c r="N64" s="22"/>
      <c r="O64" s="22"/>
      <c r="P64" s="22"/>
    </row>
    <row r="65" spans="1:16" ht="18" customHeight="1" x14ac:dyDescent="0.25">
      <c r="A65" s="80" t="s">
        <v>76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</row>
    <row r="66" spans="1:16" ht="15" customHeight="1" thickBot="1" x14ac:dyDescent="0.3">
      <c r="A66" s="6"/>
      <c r="B66" s="28"/>
      <c r="C66" s="27"/>
      <c r="D66" s="28"/>
      <c r="E66" s="29"/>
      <c r="F66" s="29"/>
      <c r="G66" s="29"/>
      <c r="H66" s="29"/>
    </row>
    <row r="67" spans="1:16" ht="30" customHeight="1" x14ac:dyDescent="0.25">
      <c r="A67" s="78" t="s">
        <v>1</v>
      </c>
      <c r="B67" s="76" t="s">
        <v>6</v>
      </c>
      <c r="C67" s="76" t="s">
        <v>2</v>
      </c>
      <c r="D67" s="76" t="s">
        <v>3</v>
      </c>
      <c r="E67" s="76" t="s">
        <v>4</v>
      </c>
      <c r="F67" s="76"/>
      <c r="G67" s="76"/>
      <c r="H67" s="76" t="s">
        <v>5</v>
      </c>
      <c r="I67" s="74" t="s">
        <v>65</v>
      </c>
      <c r="J67" s="74"/>
      <c r="K67" s="74"/>
      <c r="L67" s="74"/>
      <c r="M67" s="74" t="s">
        <v>66</v>
      </c>
      <c r="N67" s="74"/>
      <c r="O67" s="74"/>
      <c r="P67" s="75"/>
    </row>
    <row r="68" spans="1:16" ht="15" customHeight="1" x14ac:dyDescent="0.25">
      <c r="A68" s="79"/>
      <c r="B68" s="77"/>
      <c r="C68" s="77"/>
      <c r="D68" s="77"/>
      <c r="E68" s="24" t="s">
        <v>7</v>
      </c>
      <c r="F68" s="24" t="s">
        <v>8</v>
      </c>
      <c r="G68" s="24" t="s">
        <v>9</v>
      </c>
      <c r="H68" s="77"/>
      <c r="I68" s="25" t="s">
        <v>67</v>
      </c>
      <c r="J68" s="25" t="s">
        <v>73</v>
      </c>
      <c r="K68" s="25" t="s">
        <v>74</v>
      </c>
      <c r="L68" s="25" t="s">
        <v>68</v>
      </c>
      <c r="M68" s="25" t="s">
        <v>69</v>
      </c>
      <c r="N68" s="26" t="s">
        <v>70</v>
      </c>
      <c r="O68" s="26" t="s">
        <v>71</v>
      </c>
      <c r="P68" s="42" t="s">
        <v>72</v>
      </c>
    </row>
    <row r="69" spans="1:16" ht="15" customHeight="1" x14ac:dyDescent="0.25">
      <c r="A69" s="43" t="s">
        <v>50</v>
      </c>
      <c r="B69" s="8">
        <v>15</v>
      </c>
      <c r="C69" s="5" t="s">
        <v>25</v>
      </c>
      <c r="D69" s="8">
        <v>15</v>
      </c>
      <c r="E69" s="12">
        <v>3.5</v>
      </c>
      <c r="F69" s="12">
        <v>4.4000000000000004</v>
      </c>
      <c r="G69" s="12">
        <v>0</v>
      </c>
      <c r="H69" s="12">
        <v>53.7</v>
      </c>
      <c r="I69" s="11">
        <v>0</v>
      </c>
      <c r="J69" s="11">
        <v>0</v>
      </c>
      <c r="K69" s="11">
        <v>0</v>
      </c>
      <c r="L69" s="11">
        <v>23.4</v>
      </c>
      <c r="M69" s="11">
        <v>116.1</v>
      </c>
      <c r="N69" s="11">
        <v>65.2</v>
      </c>
      <c r="O69" s="11">
        <v>4.5</v>
      </c>
      <c r="P69" s="44">
        <v>0.15</v>
      </c>
    </row>
    <row r="70" spans="1:16" ht="15" customHeight="1" x14ac:dyDescent="0.25">
      <c r="A70" s="43" t="s">
        <v>13</v>
      </c>
      <c r="B70" s="8">
        <v>199</v>
      </c>
      <c r="C70" s="5" t="s">
        <v>58</v>
      </c>
      <c r="D70" s="8">
        <v>200</v>
      </c>
      <c r="E70" s="12">
        <v>11.5</v>
      </c>
      <c r="F70" s="12">
        <v>8.6</v>
      </c>
      <c r="G70" s="12">
        <v>37.4</v>
      </c>
      <c r="H70" s="12">
        <v>272.7</v>
      </c>
      <c r="I70" s="7">
        <v>0.33</v>
      </c>
      <c r="J70" s="7">
        <v>0</v>
      </c>
      <c r="K70" s="7">
        <v>0.22</v>
      </c>
      <c r="L70" s="7">
        <v>48.2</v>
      </c>
      <c r="M70" s="7">
        <v>152</v>
      </c>
      <c r="N70" s="7">
        <v>183.9</v>
      </c>
      <c r="O70" s="7">
        <v>29.4</v>
      </c>
      <c r="P70" s="52">
        <v>0.55000000000000004</v>
      </c>
    </row>
    <row r="71" spans="1:16" ht="15" customHeight="1" x14ac:dyDescent="0.25">
      <c r="A71" s="43" t="s">
        <v>26</v>
      </c>
      <c r="B71" s="8">
        <v>268</v>
      </c>
      <c r="C71" s="5" t="s">
        <v>29</v>
      </c>
      <c r="D71" s="8">
        <v>200</v>
      </c>
      <c r="E71" s="12">
        <v>3.2</v>
      </c>
      <c r="F71" s="12">
        <v>2.5</v>
      </c>
      <c r="G71" s="12">
        <v>13.7</v>
      </c>
      <c r="H71" s="12">
        <v>89</v>
      </c>
      <c r="I71" s="7">
        <v>0.5</v>
      </c>
      <c r="J71" s="7">
        <v>0</v>
      </c>
      <c r="K71" s="7">
        <v>0.1</v>
      </c>
      <c r="L71" s="7">
        <v>13.2</v>
      </c>
      <c r="M71" s="7">
        <v>113.1</v>
      </c>
      <c r="N71" s="7">
        <v>89.7</v>
      </c>
      <c r="O71" s="7">
        <v>20.7</v>
      </c>
      <c r="P71" s="52">
        <v>0.5</v>
      </c>
    </row>
    <row r="72" spans="1:16" ht="15" customHeight="1" x14ac:dyDescent="0.25">
      <c r="A72" s="43"/>
      <c r="B72" s="8" t="s">
        <v>21</v>
      </c>
      <c r="C72" s="5" t="s">
        <v>20</v>
      </c>
      <c r="D72" s="8">
        <v>20</v>
      </c>
      <c r="E72" s="12">
        <v>1.5</v>
      </c>
      <c r="F72" s="12">
        <v>0.2</v>
      </c>
      <c r="G72" s="12">
        <v>9.8000000000000007</v>
      </c>
      <c r="H72" s="12">
        <v>46.9</v>
      </c>
      <c r="I72" s="7">
        <v>0</v>
      </c>
      <c r="J72" s="7">
        <v>0</v>
      </c>
      <c r="K72" s="7">
        <v>0</v>
      </c>
      <c r="L72" s="7">
        <v>0</v>
      </c>
      <c r="M72" s="7">
        <v>4</v>
      </c>
      <c r="N72" s="7">
        <v>13</v>
      </c>
      <c r="O72" s="7">
        <v>2.8</v>
      </c>
      <c r="P72" s="52">
        <v>0.2</v>
      </c>
    </row>
    <row r="73" spans="1:16" ht="15" customHeight="1" x14ac:dyDescent="0.25">
      <c r="A73" s="43"/>
      <c r="B73" s="8" t="s">
        <v>21</v>
      </c>
      <c r="C73" s="5" t="s">
        <v>22</v>
      </c>
      <c r="D73" s="8">
        <v>20</v>
      </c>
      <c r="E73" s="12">
        <v>1.3</v>
      </c>
      <c r="F73" s="12">
        <v>0.2</v>
      </c>
      <c r="G73" s="12">
        <v>6.7</v>
      </c>
      <c r="H73" s="12">
        <v>34.200000000000003</v>
      </c>
      <c r="I73" s="19">
        <v>0</v>
      </c>
      <c r="J73" s="19">
        <v>0</v>
      </c>
      <c r="K73" s="19">
        <v>0</v>
      </c>
      <c r="L73" s="19">
        <v>0</v>
      </c>
      <c r="M73" s="19">
        <v>7</v>
      </c>
      <c r="N73" s="19">
        <v>31.6</v>
      </c>
      <c r="O73" s="19">
        <v>9.4</v>
      </c>
      <c r="P73" s="54">
        <v>0.8</v>
      </c>
    </row>
    <row r="74" spans="1:16" ht="15" customHeight="1" x14ac:dyDescent="0.25">
      <c r="A74" s="43"/>
      <c r="B74" s="8">
        <v>338</v>
      </c>
      <c r="C74" s="5" t="s">
        <v>30</v>
      </c>
      <c r="D74" s="8">
        <v>100</v>
      </c>
      <c r="E74" s="12">
        <v>0.4</v>
      </c>
      <c r="F74" s="12">
        <v>0.3</v>
      </c>
      <c r="G74" s="12">
        <v>10.3</v>
      </c>
      <c r="H74" s="12">
        <v>45.5</v>
      </c>
      <c r="I74" s="11">
        <v>0.5</v>
      </c>
      <c r="J74" s="11">
        <v>0</v>
      </c>
      <c r="K74" s="11">
        <v>0.1</v>
      </c>
      <c r="L74" s="11">
        <v>13.2</v>
      </c>
      <c r="M74" s="11">
        <v>113.1</v>
      </c>
      <c r="N74" s="11">
        <v>83.7</v>
      </c>
      <c r="O74" s="11">
        <v>20.7</v>
      </c>
      <c r="P74" s="44">
        <v>0.5</v>
      </c>
    </row>
    <row r="75" spans="1:16" s="31" customFormat="1" ht="15" customHeight="1" thickBot="1" x14ac:dyDescent="0.3">
      <c r="A75" s="45" t="s">
        <v>23</v>
      </c>
      <c r="B75" s="57"/>
      <c r="C75" s="46"/>
      <c r="D75" s="47">
        <f>SUM(D69:D74)</f>
        <v>555</v>
      </c>
      <c r="E75" s="51">
        <f>SUM(E69:E74)</f>
        <v>21.4</v>
      </c>
      <c r="F75" s="51">
        <f t="shared" ref="F75:H75" si="10">SUM(F69:F74)</f>
        <v>16.2</v>
      </c>
      <c r="G75" s="51">
        <f t="shared" si="10"/>
        <v>77.899999999999991</v>
      </c>
      <c r="H75" s="51">
        <f t="shared" si="10"/>
        <v>542</v>
      </c>
      <c r="I75" s="49">
        <f>SUM(I69:I74)</f>
        <v>1.33</v>
      </c>
      <c r="J75" s="49">
        <f t="shared" ref="J75:P75" si="11">SUM(J69:J74)</f>
        <v>0</v>
      </c>
      <c r="K75" s="49">
        <f t="shared" si="11"/>
        <v>0.42000000000000004</v>
      </c>
      <c r="L75" s="49">
        <f t="shared" si="11"/>
        <v>98</v>
      </c>
      <c r="M75" s="49">
        <f t="shared" si="11"/>
        <v>505.30000000000007</v>
      </c>
      <c r="N75" s="49">
        <f t="shared" si="11"/>
        <v>467.1</v>
      </c>
      <c r="O75" s="49">
        <f t="shared" si="11"/>
        <v>87.5</v>
      </c>
      <c r="P75" s="50">
        <f t="shared" si="11"/>
        <v>2.7</v>
      </c>
    </row>
    <row r="76" spans="1:16" ht="15" customHeight="1" x14ac:dyDescent="0.25">
      <c r="A76" s="6"/>
      <c r="B76" s="28"/>
      <c r="C76" s="27"/>
      <c r="D76" s="28"/>
      <c r="E76" s="29"/>
      <c r="F76" s="29"/>
      <c r="G76" s="29"/>
      <c r="H76" s="29"/>
    </row>
    <row r="77" spans="1:16" ht="15" customHeight="1" x14ac:dyDescent="0.25">
      <c r="A77" s="81" t="s">
        <v>77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</row>
    <row r="78" spans="1:16" ht="15" customHeight="1" thickBot="1" x14ac:dyDescent="0.3">
      <c r="A78" s="6"/>
      <c r="B78" s="28"/>
      <c r="C78" s="27"/>
      <c r="D78" s="28"/>
      <c r="E78" s="29"/>
      <c r="F78" s="29"/>
      <c r="G78" s="29"/>
      <c r="H78" s="29"/>
    </row>
    <row r="79" spans="1:16" ht="30" customHeight="1" x14ac:dyDescent="0.25">
      <c r="A79" s="78" t="s">
        <v>1</v>
      </c>
      <c r="B79" s="76" t="s">
        <v>6</v>
      </c>
      <c r="C79" s="76" t="s">
        <v>2</v>
      </c>
      <c r="D79" s="76" t="s">
        <v>3</v>
      </c>
      <c r="E79" s="76" t="s">
        <v>4</v>
      </c>
      <c r="F79" s="76"/>
      <c r="G79" s="76"/>
      <c r="H79" s="76" t="s">
        <v>5</v>
      </c>
      <c r="I79" s="74" t="s">
        <v>65</v>
      </c>
      <c r="J79" s="74"/>
      <c r="K79" s="74"/>
      <c r="L79" s="74"/>
      <c r="M79" s="74" t="s">
        <v>66</v>
      </c>
      <c r="N79" s="74"/>
      <c r="O79" s="74"/>
      <c r="P79" s="75"/>
    </row>
    <row r="80" spans="1:16" ht="15" customHeight="1" x14ac:dyDescent="0.25">
      <c r="A80" s="79"/>
      <c r="B80" s="77"/>
      <c r="C80" s="77"/>
      <c r="D80" s="77"/>
      <c r="E80" s="24" t="s">
        <v>7</v>
      </c>
      <c r="F80" s="24" t="s">
        <v>8</v>
      </c>
      <c r="G80" s="24" t="s">
        <v>9</v>
      </c>
      <c r="H80" s="77"/>
      <c r="I80" s="25" t="s">
        <v>67</v>
      </c>
      <c r="J80" s="25" t="s">
        <v>73</v>
      </c>
      <c r="K80" s="25" t="s">
        <v>74</v>
      </c>
      <c r="L80" s="25" t="s">
        <v>68</v>
      </c>
      <c r="M80" s="25" t="s">
        <v>69</v>
      </c>
      <c r="N80" s="26" t="s">
        <v>70</v>
      </c>
      <c r="O80" s="26" t="s">
        <v>71</v>
      </c>
      <c r="P80" s="42" t="s">
        <v>72</v>
      </c>
    </row>
    <row r="81" spans="1:16" ht="15" customHeight="1" x14ac:dyDescent="0.25">
      <c r="A81" s="43" t="s">
        <v>50</v>
      </c>
      <c r="B81" s="8" t="s">
        <v>54</v>
      </c>
      <c r="C81" s="5" t="s">
        <v>53</v>
      </c>
      <c r="D81" s="12">
        <v>100</v>
      </c>
      <c r="E81" s="9">
        <v>0.9</v>
      </c>
      <c r="F81" s="9">
        <v>10.199999999999999</v>
      </c>
      <c r="G81" s="9">
        <v>7.1</v>
      </c>
      <c r="H81" s="9">
        <v>123.8</v>
      </c>
      <c r="I81" s="7">
        <v>6.1</v>
      </c>
      <c r="J81" s="7">
        <v>0</v>
      </c>
      <c r="K81" s="7">
        <v>0</v>
      </c>
      <c r="L81" s="7">
        <v>122</v>
      </c>
      <c r="M81" s="7">
        <v>22.3</v>
      </c>
      <c r="N81" s="7">
        <v>37.200000000000003</v>
      </c>
      <c r="O81" s="7">
        <v>26</v>
      </c>
      <c r="P81" s="52">
        <v>1.1000000000000001</v>
      </c>
    </row>
    <row r="82" spans="1:16" ht="15" customHeight="1" x14ac:dyDescent="0.25">
      <c r="A82" s="43" t="s">
        <v>24</v>
      </c>
      <c r="B82" s="8">
        <v>303</v>
      </c>
      <c r="C82" s="5" t="s">
        <v>14</v>
      </c>
      <c r="D82" s="8">
        <v>180</v>
      </c>
      <c r="E82" s="12">
        <v>2.6</v>
      </c>
      <c r="F82" s="12">
        <v>4.2</v>
      </c>
      <c r="G82" s="12">
        <v>27</v>
      </c>
      <c r="H82" s="12">
        <v>156.30000000000001</v>
      </c>
      <c r="I82" s="7">
        <v>0</v>
      </c>
      <c r="J82" s="7">
        <v>0</v>
      </c>
      <c r="K82" s="7">
        <v>0</v>
      </c>
      <c r="L82" s="7">
        <v>16.2</v>
      </c>
      <c r="M82" s="7">
        <v>12</v>
      </c>
      <c r="N82" s="7">
        <v>53.9</v>
      </c>
      <c r="O82" s="7">
        <v>19</v>
      </c>
      <c r="P82" s="52">
        <v>0.36</v>
      </c>
    </row>
    <row r="83" spans="1:16" ht="15" customHeight="1" x14ac:dyDescent="0.25">
      <c r="A83" s="43" t="s">
        <v>26</v>
      </c>
      <c r="B83" s="8">
        <v>254</v>
      </c>
      <c r="C83" s="5" t="s">
        <v>57</v>
      </c>
      <c r="D83" s="8">
        <v>120</v>
      </c>
      <c r="E83" s="12">
        <v>14.1</v>
      </c>
      <c r="F83" s="12">
        <v>6</v>
      </c>
      <c r="G83" s="12">
        <v>5.3</v>
      </c>
      <c r="H83" s="12">
        <v>132.1</v>
      </c>
      <c r="I83" s="7">
        <v>1.6</v>
      </c>
      <c r="J83" s="7">
        <v>0.13</v>
      </c>
      <c r="K83" s="7">
        <v>0.13</v>
      </c>
      <c r="L83" s="7">
        <v>270.39999999999998</v>
      </c>
      <c r="M83" s="7">
        <v>42.1</v>
      </c>
      <c r="N83" s="7">
        <v>207.6</v>
      </c>
      <c r="O83" s="7">
        <v>54.1</v>
      </c>
      <c r="P83" s="52">
        <v>0.93</v>
      </c>
    </row>
    <row r="84" spans="1:16" ht="15" customHeight="1" x14ac:dyDescent="0.25">
      <c r="A84" s="43"/>
      <c r="B84" s="8" t="s">
        <v>19</v>
      </c>
      <c r="C84" s="5" t="s">
        <v>18</v>
      </c>
      <c r="D84" s="8">
        <v>200</v>
      </c>
      <c r="E84" s="12">
        <v>0.3</v>
      </c>
      <c r="F84" s="12">
        <v>0</v>
      </c>
      <c r="G84" s="12">
        <v>6.7</v>
      </c>
      <c r="H84" s="12">
        <v>27.7</v>
      </c>
      <c r="I84" s="7">
        <v>2.77</v>
      </c>
      <c r="J84" s="7">
        <v>0</v>
      </c>
      <c r="K84" s="7">
        <v>0</v>
      </c>
      <c r="L84" s="7">
        <v>0.44</v>
      </c>
      <c r="M84" s="7">
        <v>16</v>
      </c>
      <c r="N84" s="7">
        <v>8.8000000000000007</v>
      </c>
      <c r="O84" s="7">
        <v>6.6</v>
      </c>
      <c r="P84" s="52">
        <v>0.66</v>
      </c>
    </row>
    <row r="85" spans="1:16" ht="15" customHeight="1" x14ac:dyDescent="0.25">
      <c r="A85" s="43"/>
      <c r="B85" s="8" t="s">
        <v>21</v>
      </c>
      <c r="C85" s="5" t="s">
        <v>20</v>
      </c>
      <c r="D85" s="8">
        <v>30</v>
      </c>
      <c r="E85" s="12">
        <v>2.2999999999999998</v>
      </c>
      <c r="F85" s="12">
        <v>0.2</v>
      </c>
      <c r="G85" s="12">
        <v>14.8</v>
      </c>
      <c r="H85" s="12">
        <v>70.3</v>
      </c>
      <c r="I85" s="11">
        <v>0.5</v>
      </c>
      <c r="J85" s="11">
        <v>0</v>
      </c>
      <c r="K85" s="11">
        <v>0.1</v>
      </c>
      <c r="L85" s="11">
        <v>13.2</v>
      </c>
      <c r="M85" s="11">
        <v>113.1</v>
      </c>
      <c r="N85" s="11">
        <v>83.7</v>
      </c>
      <c r="O85" s="11">
        <v>20.7</v>
      </c>
      <c r="P85" s="44">
        <v>0.5</v>
      </c>
    </row>
    <row r="86" spans="1:16" ht="15" customHeight="1" x14ac:dyDescent="0.25">
      <c r="A86" s="43"/>
      <c r="B86" s="8" t="s">
        <v>21</v>
      </c>
      <c r="C86" s="5" t="s">
        <v>22</v>
      </c>
      <c r="D86" s="8">
        <v>20</v>
      </c>
      <c r="E86" s="12">
        <v>1.3</v>
      </c>
      <c r="F86" s="12">
        <v>0.2</v>
      </c>
      <c r="G86" s="12">
        <v>6.7</v>
      </c>
      <c r="H86" s="12">
        <v>34.200000000000003</v>
      </c>
      <c r="I86" s="19">
        <v>0</v>
      </c>
      <c r="J86" s="19">
        <v>0</v>
      </c>
      <c r="K86" s="19">
        <v>0</v>
      </c>
      <c r="L86" s="19">
        <v>0</v>
      </c>
      <c r="M86" s="19">
        <v>7</v>
      </c>
      <c r="N86" s="19">
        <v>31.6</v>
      </c>
      <c r="O86" s="19">
        <v>9.4</v>
      </c>
      <c r="P86" s="54">
        <v>0.8</v>
      </c>
    </row>
    <row r="87" spans="1:16" ht="15" customHeight="1" thickBot="1" x14ac:dyDescent="0.3">
      <c r="A87" s="45" t="s">
        <v>23</v>
      </c>
      <c r="B87" s="57"/>
      <c r="C87" s="46"/>
      <c r="D87" s="47">
        <f>SUM(D81:D86)</f>
        <v>650</v>
      </c>
      <c r="E87" s="51">
        <f>SUM(E81:E86)</f>
        <v>21.500000000000004</v>
      </c>
      <c r="F87" s="51">
        <f t="shared" ref="F87:H87" si="12">SUM(F81:F86)</f>
        <v>20.799999999999997</v>
      </c>
      <c r="G87" s="51">
        <f t="shared" si="12"/>
        <v>67.600000000000009</v>
      </c>
      <c r="H87" s="51">
        <f t="shared" si="12"/>
        <v>544.40000000000009</v>
      </c>
      <c r="I87" s="49">
        <f>SUM(I81:I86)</f>
        <v>10.969999999999999</v>
      </c>
      <c r="J87" s="49">
        <f t="shared" ref="J87:P87" si="13">SUM(J81:J86)</f>
        <v>0.13</v>
      </c>
      <c r="K87" s="49">
        <f t="shared" si="13"/>
        <v>0.23</v>
      </c>
      <c r="L87" s="49">
        <f t="shared" si="13"/>
        <v>422.23999999999995</v>
      </c>
      <c r="M87" s="49">
        <f t="shared" si="13"/>
        <v>212.5</v>
      </c>
      <c r="N87" s="49">
        <f t="shared" si="13"/>
        <v>422.8</v>
      </c>
      <c r="O87" s="49">
        <f t="shared" si="13"/>
        <v>135.79999999999998</v>
      </c>
      <c r="P87" s="50">
        <f t="shared" si="13"/>
        <v>4.3500000000000005</v>
      </c>
    </row>
    <row r="88" spans="1:16" ht="15" customHeight="1" x14ac:dyDescent="0.25">
      <c r="A88" s="20"/>
      <c r="B88" s="59"/>
      <c r="C88" s="2"/>
      <c r="D88" s="14"/>
      <c r="E88" s="1"/>
      <c r="F88" s="1"/>
      <c r="G88" s="1"/>
      <c r="H88" s="1"/>
      <c r="I88" s="22"/>
      <c r="J88" s="22"/>
      <c r="K88" s="22"/>
      <c r="L88" s="22"/>
      <c r="M88" s="22"/>
      <c r="N88" s="22"/>
      <c r="O88" s="22"/>
      <c r="P88" s="22"/>
    </row>
    <row r="89" spans="1:16" ht="17.25" customHeight="1" x14ac:dyDescent="0.3">
      <c r="A89" s="84" t="s">
        <v>78</v>
      </c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</row>
    <row r="90" spans="1:16" ht="15" customHeight="1" thickBot="1" x14ac:dyDescent="0.3">
      <c r="A90" s="6"/>
      <c r="B90" s="28"/>
      <c r="C90" s="27"/>
      <c r="D90" s="28"/>
      <c r="E90" s="29"/>
      <c r="F90" s="29"/>
      <c r="G90" s="29"/>
      <c r="H90" s="29"/>
    </row>
    <row r="91" spans="1:16" ht="30" customHeight="1" x14ac:dyDescent="0.25">
      <c r="A91" s="78" t="s">
        <v>1</v>
      </c>
      <c r="B91" s="76" t="s">
        <v>6</v>
      </c>
      <c r="C91" s="76" t="s">
        <v>2</v>
      </c>
      <c r="D91" s="76" t="s">
        <v>3</v>
      </c>
      <c r="E91" s="76" t="s">
        <v>4</v>
      </c>
      <c r="F91" s="76"/>
      <c r="G91" s="76"/>
      <c r="H91" s="76" t="s">
        <v>5</v>
      </c>
      <c r="I91" s="74" t="s">
        <v>65</v>
      </c>
      <c r="J91" s="74"/>
      <c r="K91" s="74"/>
      <c r="L91" s="74"/>
      <c r="M91" s="74" t="s">
        <v>66</v>
      </c>
      <c r="N91" s="74"/>
      <c r="O91" s="74"/>
      <c r="P91" s="75"/>
    </row>
    <row r="92" spans="1:16" ht="15" customHeight="1" x14ac:dyDescent="0.25">
      <c r="A92" s="79"/>
      <c r="B92" s="77"/>
      <c r="C92" s="77"/>
      <c r="D92" s="77"/>
      <c r="E92" s="24" t="s">
        <v>7</v>
      </c>
      <c r="F92" s="24" t="s">
        <v>8</v>
      </c>
      <c r="G92" s="24" t="s">
        <v>9</v>
      </c>
      <c r="H92" s="77"/>
      <c r="I92" s="25" t="s">
        <v>67</v>
      </c>
      <c r="J92" s="25" t="s">
        <v>73</v>
      </c>
      <c r="K92" s="25" t="s">
        <v>74</v>
      </c>
      <c r="L92" s="25" t="s">
        <v>68</v>
      </c>
      <c r="M92" s="25" t="s">
        <v>69</v>
      </c>
      <c r="N92" s="26" t="s">
        <v>70</v>
      </c>
      <c r="O92" s="26" t="s">
        <v>71</v>
      </c>
      <c r="P92" s="42" t="s">
        <v>72</v>
      </c>
    </row>
    <row r="93" spans="1:16" ht="15" customHeight="1" x14ac:dyDescent="0.25">
      <c r="A93" s="43" t="s">
        <v>50</v>
      </c>
      <c r="B93" s="8" t="s">
        <v>12</v>
      </c>
      <c r="C93" s="5" t="s">
        <v>11</v>
      </c>
      <c r="D93" s="8">
        <v>100</v>
      </c>
      <c r="E93" s="8">
        <v>1.8</v>
      </c>
      <c r="F93" s="8">
        <v>5.4</v>
      </c>
      <c r="G93" s="8">
        <v>16.600000000000001</v>
      </c>
      <c r="H93" s="8">
        <v>122.4</v>
      </c>
      <c r="I93" s="7">
        <v>3.12</v>
      </c>
      <c r="J93" s="7">
        <v>0</v>
      </c>
      <c r="K93" s="7">
        <v>0</v>
      </c>
      <c r="L93" s="7">
        <v>36.200000000000003</v>
      </c>
      <c r="M93" s="7">
        <v>46.2</v>
      </c>
      <c r="N93" s="7">
        <v>52.25</v>
      </c>
      <c r="O93" s="7">
        <v>27.1</v>
      </c>
      <c r="P93" s="52">
        <v>1.37</v>
      </c>
    </row>
    <row r="94" spans="1:16" ht="15" customHeight="1" x14ac:dyDescent="0.25">
      <c r="A94" s="43" t="s">
        <v>31</v>
      </c>
      <c r="B94" s="8" t="s">
        <v>40</v>
      </c>
      <c r="C94" s="5" t="s">
        <v>39</v>
      </c>
      <c r="D94" s="8">
        <v>180</v>
      </c>
      <c r="E94" s="8">
        <v>5.7</v>
      </c>
      <c r="F94" s="8">
        <v>7.4</v>
      </c>
      <c r="G94" s="8">
        <v>32</v>
      </c>
      <c r="H94" s="8">
        <v>217.1</v>
      </c>
      <c r="I94" s="7">
        <v>3</v>
      </c>
      <c r="J94" s="7">
        <v>0</v>
      </c>
      <c r="K94" s="7">
        <v>0</v>
      </c>
      <c r="L94" s="7">
        <v>356.04</v>
      </c>
      <c r="M94" s="7">
        <v>35.159999999999997</v>
      </c>
      <c r="N94" s="7">
        <v>61</v>
      </c>
      <c r="O94" s="7">
        <v>23.8</v>
      </c>
      <c r="P94" s="52">
        <v>0.96</v>
      </c>
    </row>
    <row r="95" spans="1:16" s="31" customFormat="1" ht="15" customHeight="1" x14ac:dyDescent="0.25">
      <c r="A95" s="53" t="s">
        <v>26</v>
      </c>
      <c r="B95" s="17">
        <v>281</v>
      </c>
      <c r="C95" s="16" t="s">
        <v>52</v>
      </c>
      <c r="D95" s="17">
        <v>100</v>
      </c>
      <c r="E95" s="17">
        <v>15</v>
      </c>
      <c r="F95" s="17">
        <v>13.6</v>
      </c>
      <c r="G95" s="17">
        <v>11.5</v>
      </c>
      <c r="H95" s="17">
        <v>221.7</v>
      </c>
      <c r="I95" s="19">
        <v>0.1</v>
      </c>
      <c r="J95" s="19">
        <v>0</v>
      </c>
      <c r="K95" s="19">
        <v>0.1</v>
      </c>
      <c r="L95" s="19">
        <v>13.6</v>
      </c>
      <c r="M95" s="19">
        <v>35</v>
      </c>
      <c r="N95" s="19">
        <v>151</v>
      </c>
      <c r="O95" s="19">
        <v>19.399999999999999</v>
      </c>
      <c r="P95" s="54">
        <v>2</v>
      </c>
    </row>
    <row r="96" spans="1:16" ht="15" customHeight="1" x14ac:dyDescent="0.25">
      <c r="A96" s="43"/>
      <c r="B96" s="8" t="s">
        <v>44</v>
      </c>
      <c r="C96" s="5" t="s">
        <v>43</v>
      </c>
      <c r="D96" s="8">
        <v>200</v>
      </c>
      <c r="E96" s="8">
        <v>0.1</v>
      </c>
      <c r="F96" s="8">
        <v>0</v>
      </c>
      <c r="G96" s="8">
        <v>5.7</v>
      </c>
      <c r="H96" s="8">
        <v>23.6</v>
      </c>
      <c r="I96" s="7">
        <v>0</v>
      </c>
      <c r="J96" s="7">
        <v>0</v>
      </c>
      <c r="K96" s="7">
        <v>0</v>
      </c>
      <c r="L96" s="7">
        <v>0.2</v>
      </c>
      <c r="M96" s="7">
        <v>10.4</v>
      </c>
      <c r="N96" s="7">
        <v>3.6</v>
      </c>
      <c r="O96" s="7">
        <v>3.7</v>
      </c>
      <c r="P96" s="52">
        <v>0.4</v>
      </c>
    </row>
    <row r="97" spans="1:16" ht="15" customHeight="1" x14ac:dyDescent="0.25">
      <c r="A97" s="43"/>
      <c r="B97" s="8" t="s">
        <v>21</v>
      </c>
      <c r="C97" s="5" t="s">
        <v>20</v>
      </c>
      <c r="D97" s="8">
        <v>30</v>
      </c>
      <c r="E97" s="8">
        <v>2.2999999999999998</v>
      </c>
      <c r="F97" s="8">
        <v>0.2</v>
      </c>
      <c r="G97" s="8">
        <v>14.8</v>
      </c>
      <c r="H97" s="8">
        <v>70.3</v>
      </c>
      <c r="I97" s="7">
        <v>0.5</v>
      </c>
      <c r="J97" s="7">
        <v>0</v>
      </c>
      <c r="K97" s="7">
        <v>0.1</v>
      </c>
      <c r="L97" s="7">
        <v>13.2</v>
      </c>
      <c r="M97" s="7">
        <v>113.1</v>
      </c>
      <c r="N97" s="7">
        <v>83.7</v>
      </c>
      <c r="O97" s="7">
        <v>20.7</v>
      </c>
      <c r="P97" s="52">
        <v>0.5</v>
      </c>
    </row>
    <row r="98" spans="1:16" ht="15" customHeight="1" x14ac:dyDescent="0.25">
      <c r="A98" s="43"/>
      <c r="B98" s="8" t="s">
        <v>21</v>
      </c>
      <c r="C98" s="5" t="s">
        <v>22</v>
      </c>
      <c r="D98" s="8">
        <v>20</v>
      </c>
      <c r="E98" s="8">
        <v>1.3</v>
      </c>
      <c r="F98" s="8">
        <v>0.2</v>
      </c>
      <c r="G98" s="8">
        <v>6.7</v>
      </c>
      <c r="H98" s="8">
        <v>34.200000000000003</v>
      </c>
      <c r="I98" s="19">
        <v>0</v>
      </c>
      <c r="J98" s="19">
        <v>0</v>
      </c>
      <c r="K98" s="19">
        <v>0</v>
      </c>
      <c r="L98" s="19">
        <v>0</v>
      </c>
      <c r="M98" s="19">
        <v>7</v>
      </c>
      <c r="N98" s="19">
        <v>31.6</v>
      </c>
      <c r="O98" s="19">
        <v>9.4</v>
      </c>
      <c r="P98" s="54">
        <v>0.8</v>
      </c>
    </row>
    <row r="99" spans="1:16" ht="15" customHeight="1" thickBot="1" x14ac:dyDescent="0.3">
      <c r="A99" s="45" t="s">
        <v>23</v>
      </c>
      <c r="B99" s="57"/>
      <c r="C99" s="46"/>
      <c r="D99" s="47">
        <f>SUM(D93:D98)</f>
        <v>630</v>
      </c>
      <c r="E99" s="47">
        <f>SUM(E93:E98)</f>
        <v>26.200000000000003</v>
      </c>
      <c r="F99" s="47">
        <f t="shared" ref="F99:H99" si="14">SUM(F93:F98)</f>
        <v>26.799999999999997</v>
      </c>
      <c r="G99" s="47">
        <f t="shared" si="14"/>
        <v>87.3</v>
      </c>
      <c r="H99" s="47">
        <f t="shared" si="14"/>
        <v>689.30000000000007</v>
      </c>
      <c r="I99" s="55">
        <f>SUM(I93:I98)</f>
        <v>6.72</v>
      </c>
      <c r="J99" s="55">
        <f t="shared" ref="J99:P99" si="15">SUM(J93:J98)</f>
        <v>0</v>
      </c>
      <c r="K99" s="55">
        <f t="shared" si="15"/>
        <v>0.2</v>
      </c>
      <c r="L99" s="55">
        <f t="shared" si="15"/>
        <v>419.24</v>
      </c>
      <c r="M99" s="55">
        <f t="shared" si="15"/>
        <v>246.86</v>
      </c>
      <c r="N99" s="55">
        <f t="shared" si="15"/>
        <v>383.15000000000003</v>
      </c>
      <c r="O99" s="55">
        <f t="shared" si="15"/>
        <v>104.10000000000002</v>
      </c>
      <c r="P99" s="56">
        <f t="shared" si="15"/>
        <v>6.03</v>
      </c>
    </row>
    <row r="100" spans="1:16" ht="15" customHeight="1" x14ac:dyDescent="0.25">
      <c r="A100" s="6"/>
      <c r="B100" s="28"/>
      <c r="C100" s="27"/>
      <c r="D100" s="28"/>
      <c r="E100" s="29"/>
      <c r="F100" s="29"/>
      <c r="G100" s="29"/>
      <c r="H100" s="29"/>
    </row>
    <row r="101" spans="1:16" ht="15" customHeight="1" x14ac:dyDescent="0.25">
      <c r="A101" s="81" t="s">
        <v>79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</row>
    <row r="102" spans="1:16" ht="15" customHeight="1" thickBot="1" x14ac:dyDescent="0.3">
      <c r="A102" s="6"/>
      <c r="B102" s="28"/>
      <c r="C102" s="27"/>
      <c r="D102" s="28"/>
      <c r="E102" s="29"/>
      <c r="F102" s="29"/>
      <c r="G102" s="29"/>
      <c r="H102" s="29"/>
    </row>
    <row r="103" spans="1:16" ht="30" customHeight="1" x14ac:dyDescent="0.25">
      <c r="A103" s="78" t="s">
        <v>1</v>
      </c>
      <c r="B103" s="76" t="s">
        <v>6</v>
      </c>
      <c r="C103" s="76" t="s">
        <v>2</v>
      </c>
      <c r="D103" s="76" t="s">
        <v>3</v>
      </c>
      <c r="E103" s="76" t="s">
        <v>4</v>
      </c>
      <c r="F103" s="76"/>
      <c r="G103" s="76"/>
      <c r="H103" s="76" t="s">
        <v>5</v>
      </c>
      <c r="I103" s="74" t="s">
        <v>65</v>
      </c>
      <c r="J103" s="74"/>
      <c r="K103" s="74"/>
      <c r="L103" s="74"/>
      <c r="M103" s="74" t="s">
        <v>66</v>
      </c>
      <c r="N103" s="74"/>
      <c r="O103" s="74"/>
      <c r="P103" s="75"/>
    </row>
    <row r="104" spans="1:16" ht="15" customHeight="1" x14ac:dyDescent="0.25">
      <c r="A104" s="79"/>
      <c r="B104" s="77"/>
      <c r="C104" s="77"/>
      <c r="D104" s="77"/>
      <c r="E104" s="24" t="s">
        <v>7</v>
      </c>
      <c r="F104" s="24" t="s">
        <v>8</v>
      </c>
      <c r="G104" s="24" t="s">
        <v>9</v>
      </c>
      <c r="H104" s="77"/>
      <c r="I104" s="25" t="s">
        <v>67</v>
      </c>
      <c r="J104" s="25" t="s">
        <v>73</v>
      </c>
      <c r="K104" s="25" t="s">
        <v>74</v>
      </c>
      <c r="L104" s="25" t="s">
        <v>68</v>
      </c>
      <c r="M104" s="25" t="s">
        <v>69</v>
      </c>
      <c r="N104" s="26" t="s">
        <v>70</v>
      </c>
      <c r="O104" s="26" t="s">
        <v>71</v>
      </c>
      <c r="P104" s="42" t="s">
        <v>72</v>
      </c>
    </row>
    <row r="105" spans="1:16" ht="15" customHeight="1" x14ac:dyDescent="0.25">
      <c r="A105" s="43" t="s">
        <v>50</v>
      </c>
      <c r="B105" s="8">
        <v>187</v>
      </c>
      <c r="C105" s="5" t="s">
        <v>59</v>
      </c>
      <c r="D105" s="8">
        <v>180</v>
      </c>
      <c r="E105" s="12">
        <v>2.7</v>
      </c>
      <c r="F105" s="12">
        <v>6.9</v>
      </c>
      <c r="G105" s="12">
        <v>15.6</v>
      </c>
      <c r="H105" s="12">
        <v>135.69999999999999</v>
      </c>
      <c r="I105" s="7">
        <v>10.9</v>
      </c>
      <c r="J105" s="7">
        <v>0</v>
      </c>
      <c r="K105" s="7">
        <v>0</v>
      </c>
      <c r="L105" s="7">
        <v>470.3</v>
      </c>
      <c r="M105" s="7">
        <v>37.200000000000003</v>
      </c>
      <c r="N105" s="7">
        <v>70.900000000000006</v>
      </c>
      <c r="O105" s="7">
        <v>31.9</v>
      </c>
      <c r="P105" s="52">
        <v>1.08</v>
      </c>
    </row>
    <row r="106" spans="1:16" ht="15" customHeight="1" x14ac:dyDescent="0.25">
      <c r="A106" s="43" t="s">
        <v>37</v>
      </c>
      <c r="B106" s="8" t="s">
        <v>42</v>
      </c>
      <c r="C106" s="5" t="s">
        <v>41</v>
      </c>
      <c r="D106" s="8">
        <v>100</v>
      </c>
      <c r="E106" s="12">
        <v>10.4</v>
      </c>
      <c r="F106" s="12">
        <v>10.3</v>
      </c>
      <c r="G106" s="12">
        <v>10.7</v>
      </c>
      <c r="H106" s="12">
        <v>176.5</v>
      </c>
      <c r="I106" s="7">
        <v>0.66</v>
      </c>
      <c r="J106" s="7">
        <v>0</v>
      </c>
      <c r="K106" s="7">
        <v>0.1</v>
      </c>
      <c r="L106" s="7">
        <v>49.2</v>
      </c>
      <c r="M106" s="7">
        <v>33.1</v>
      </c>
      <c r="N106" s="7">
        <v>100.2</v>
      </c>
      <c r="O106" s="7">
        <v>17.100000000000001</v>
      </c>
      <c r="P106" s="52">
        <v>1.1000000000000001</v>
      </c>
    </row>
    <row r="107" spans="1:16" ht="15" customHeight="1" x14ac:dyDescent="0.25">
      <c r="A107" s="43" t="s">
        <v>26</v>
      </c>
      <c r="B107" s="8" t="s">
        <v>44</v>
      </c>
      <c r="C107" s="5" t="s">
        <v>43</v>
      </c>
      <c r="D107" s="8">
        <v>200</v>
      </c>
      <c r="E107" s="12">
        <v>0.1</v>
      </c>
      <c r="F107" s="12">
        <v>0</v>
      </c>
      <c r="G107" s="12">
        <v>5.7</v>
      </c>
      <c r="H107" s="12">
        <v>23.6</v>
      </c>
      <c r="I107" s="7">
        <v>0</v>
      </c>
      <c r="J107" s="7">
        <v>0</v>
      </c>
      <c r="K107" s="7">
        <v>0</v>
      </c>
      <c r="L107" s="7">
        <v>0.2</v>
      </c>
      <c r="M107" s="7">
        <v>10.4</v>
      </c>
      <c r="N107" s="7">
        <v>3.6</v>
      </c>
      <c r="O107" s="7">
        <v>3.7</v>
      </c>
      <c r="P107" s="52">
        <v>0.4</v>
      </c>
    </row>
    <row r="108" spans="1:16" ht="15.75" customHeight="1" x14ac:dyDescent="0.25">
      <c r="A108" s="43"/>
      <c r="B108" s="8" t="s">
        <v>21</v>
      </c>
      <c r="C108" s="5" t="s">
        <v>20</v>
      </c>
      <c r="D108" s="8">
        <v>20</v>
      </c>
      <c r="E108" s="12">
        <v>1.5</v>
      </c>
      <c r="F108" s="12">
        <v>0.2</v>
      </c>
      <c r="G108" s="12">
        <v>9.8000000000000007</v>
      </c>
      <c r="H108" s="12">
        <v>46.9</v>
      </c>
      <c r="I108" s="7">
        <v>0</v>
      </c>
      <c r="J108" s="7">
        <v>0</v>
      </c>
      <c r="K108" s="7">
        <v>0</v>
      </c>
      <c r="L108" s="7">
        <v>0</v>
      </c>
      <c r="M108" s="7">
        <v>4</v>
      </c>
      <c r="N108" s="7">
        <v>13</v>
      </c>
      <c r="O108" s="7">
        <v>2.8</v>
      </c>
      <c r="P108" s="52">
        <v>0.2</v>
      </c>
    </row>
    <row r="109" spans="1:16" ht="15" customHeight="1" x14ac:dyDescent="0.25">
      <c r="A109" s="43"/>
      <c r="B109" s="8" t="s">
        <v>21</v>
      </c>
      <c r="C109" s="5" t="s">
        <v>22</v>
      </c>
      <c r="D109" s="8">
        <v>20</v>
      </c>
      <c r="E109" s="12">
        <v>1.3</v>
      </c>
      <c r="F109" s="12">
        <v>0.2</v>
      </c>
      <c r="G109" s="12">
        <v>6.7</v>
      </c>
      <c r="H109" s="12">
        <v>34.200000000000003</v>
      </c>
      <c r="I109" s="19">
        <v>0</v>
      </c>
      <c r="J109" s="19">
        <v>0</v>
      </c>
      <c r="K109" s="19">
        <v>0</v>
      </c>
      <c r="L109" s="19">
        <v>0</v>
      </c>
      <c r="M109" s="19">
        <v>7</v>
      </c>
      <c r="N109" s="19">
        <v>31.6</v>
      </c>
      <c r="O109" s="19">
        <v>9.4</v>
      </c>
      <c r="P109" s="54">
        <v>0.8</v>
      </c>
    </row>
    <row r="110" spans="1:16" x14ac:dyDescent="0.25">
      <c r="A110" s="43"/>
      <c r="B110" s="8">
        <v>338</v>
      </c>
      <c r="C110" s="5" t="s">
        <v>49</v>
      </c>
      <c r="D110" s="8">
        <v>100</v>
      </c>
      <c r="E110" s="12">
        <v>0.4</v>
      </c>
      <c r="F110" s="12">
        <v>0.4</v>
      </c>
      <c r="G110" s="12">
        <v>9.8000000000000007</v>
      </c>
      <c r="H110" s="12">
        <v>44.4</v>
      </c>
      <c r="I110" s="11">
        <v>0.5</v>
      </c>
      <c r="J110" s="11">
        <v>0</v>
      </c>
      <c r="K110" s="11">
        <v>0.1</v>
      </c>
      <c r="L110" s="11">
        <v>13.2</v>
      </c>
      <c r="M110" s="11">
        <v>113.1</v>
      </c>
      <c r="N110" s="11">
        <v>83.7</v>
      </c>
      <c r="O110" s="11">
        <v>20.7</v>
      </c>
      <c r="P110" s="44">
        <v>0.5</v>
      </c>
    </row>
    <row r="111" spans="1:16" ht="16.5" thickBot="1" x14ac:dyDescent="0.3">
      <c r="A111" s="45" t="s">
        <v>23</v>
      </c>
      <c r="B111" s="57"/>
      <c r="C111" s="46"/>
      <c r="D111" s="47">
        <f>SUM(D105:D110)</f>
        <v>620</v>
      </c>
      <c r="E111" s="51">
        <f>SUM(E105:E110)</f>
        <v>16.399999999999999</v>
      </c>
      <c r="F111" s="51">
        <f t="shared" ref="F111:H111" si="16">SUM(F105:F110)</f>
        <v>18</v>
      </c>
      <c r="G111" s="51">
        <f t="shared" si="16"/>
        <v>58.3</v>
      </c>
      <c r="H111" s="51">
        <f t="shared" si="16"/>
        <v>461.29999999999995</v>
      </c>
      <c r="I111" s="49">
        <f>SUM(I105:I110)</f>
        <v>12.06</v>
      </c>
      <c r="J111" s="49">
        <f t="shared" ref="J111:P111" si="17">SUM(J105:J110)</f>
        <v>0</v>
      </c>
      <c r="K111" s="49">
        <f t="shared" si="17"/>
        <v>0.2</v>
      </c>
      <c r="L111" s="49">
        <f t="shared" si="17"/>
        <v>532.90000000000009</v>
      </c>
      <c r="M111" s="49">
        <f t="shared" si="17"/>
        <v>204.8</v>
      </c>
      <c r="N111" s="49">
        <f t="shared" si="17"/>
        <v>303</v>
      </c>
      <c r="O111" s="49">
        <f t="shared" si="17"/>
        <v>85.600000000000009</v>
      </c>
      <c r="P111" s="50">
        <f t="shared" si="17"/>
        <v>4.08</v>
      </c>
    </row>
    <row r="112" spans="1:16" x14ac:dyDescent="0.25">
      <c r="A112" s="20"/>
      <c r="B112" s="59"/>
      <c r="C112" s="2"/>
      <c r="D112" s="14"/>
      <c r="E112" s="1"/>
      <c r="F112" s="1"/>
      <c r="G112" s="1"/>
      <c r="H112" s="1"/>
      <c r="I112" s="22"/>
      <c r="J112" s="22"/>
      <c r="K112" s="22"/>
      <c r="L112" s="22"/>
      <c r="M112" s="22"/>
      <c r="N112" s="22"/>
      <c r="O112" s="22"/>
      <c r="P112" s="22"/>
    </row>
    <row r="113" spans="1:16" ht="18.75" customHeight="1" x14ac:dyDescent="0.25">
      <c r="A113" s="80" t="s">
        <v>80</v>
      </c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</row>
    <row r="114" spans="1:16" thickBot="1" x14ac:dyDescent="0.3">
      <c r="A114" s="6"/>
      <c r="B114" s="28"/>
      <c r="C114" s="27"/>
      <c r="D114" s="28"/>
      <c r="E114" s="29"/>
      <c r="F114" s="29"/>
      <c r="G114" s="29"/>
      <c r="H114" s="29"/>
      <c r="I114" s="32"/>
    </row>
    <row r="115" spans="1:16" ht="15" customHeight="1" x14ac:dyDescent="0.25">
      <c r="A115" s="78" t="s">
        <v>1</v>
      </c>
      <c r="B115" s="76" t="s">
        <v>6</v>
      </c>
      <c r="C115" s="76" t="s">
        <v>2</v>
      </c>
      <c r="D115" s="76" t="s">
        <v>3</v>
      </c>
      <c r="E115" s="76" t="s">
        <v>4</v>
      </c>
      <c r="F115" s="76"/>
      <c r="G115" s="76"/>
      <c r="H115" s="76" t="s">
        <v>5</v>
      </c>
      <c r="I115" s="74" t="s">
        <v>65</v>
      </c>
      <c r="J115" s="74"/>
      <c r="K115" s="74"/>
      <c r="L115" s="74"/>
      <c r="M115" s="74" t="s">
        <v>66</v>
      </c>
      <c r="N115" s="74"/>
      <c r="O115" s="74"/>
      <c r="P115" s="75"/>
    </row>
    <row r="116" spans="1:16" ht="31.5" x14ac:dyDescent="0.25">
      <c r="A116" s="79"/>
      <c r="B116" s="77"/>
      <c r="C116" s="77"/>
      <c r="D116" s="77"/>
      <c r="E116" s="24" t="s">
        <v>7</v>
      </c>
      <c r="F116" s="24" t="s">
        <v>8</v>
      </c>
      <c r="G116" s="24" t="s">
        <v>9</v>
      </c>
      <c r="H116" s="77"/>
      <c r="I116" s="25" t="s">
        <v>67</v>
      </c>
      <c r="J116" s="25" t="s">
        <v>73</v>
      </c>
      <c r="K116" s="25" t="s">
        <v>74</v>
      </c>
      <c r="L116" s="25" t="s">
        <v>68</v>
      </c>
      <c r="M116" s="25" t="s">
        <v>69</v>
      </c>
      <c r="N116" s="26" t="s">
        <v>70</v>
      </c>
      <c r="O116" s="26" t="s">
        <v>71</v>
      </c>
      <c r="P116" s="42" t="s">
        <v>72</v>
      </c>
    </row>
    <row r="117" spans="1:16" x14ac:dyDescent="0.25">
      <c r="A117" s="43" t="s">
        <v>50</v>
      </c>
      <c r="B117" s="8">
        <v>161</v>
      </c>
      <c r="C117" s="5" t="s">
        <v>33</v>
      </c>
      <c r="D117" s="8">
        <v>180</v>
      </c>
      <c r="E117" s="10">
        <v>3.9</v>
      </c>
      <c r="F117" s="10">
        <v>3.9</v>
      </c>
      <c r="G117" s="10">
        <v>21.4</v>
      </c>
      <c r="H117" s="10">
        <v>136.19999999999999</v>
      </c>
      <c r="I117" s="7">
        <v>1.56</v>
      </c>
      <c r="J117" s="7">
        <v>0.12</v>
      </c>
      <c r="K117" s="7">
        <v>0.24</v>
      </c>
      <c r="L117" s="7">
        <v>18.7</v>
      </c>
      <c r="M117" s="7">
        <v>66.8</v>
      </c>
      <c r="N117" s="7">
        <v>106.6</v>
      </c>
      <c r="O117" s="7">
        <v>32.1</v>
      </c>
      <c r="P117" s="52">
        <v>1</v>
      </c>
    </row>
    <row r="118" spans="1:16" x14ac:dyDescent="0.25">
      <c r="A118" s="43" t="s">
        <v>45</v>
      </c>
      <c r="B118" s="8">
        <v>268</v>
      </c>
      <c r="C118" s="5" t="s">
        <v>60</v>
      </c>
      <c r="D118" s="8">
        <v>110</v>
      </c>
      <c r="E118" s="10">
        <v>17.7</v>
      </c>
      <c r="F118" s="10">
        <v>16.600000000000001</v>
      </c>
      <c r="G118" s="10">
        <v>18.899999999999999</v>
      </c>
      <c r="H118" s="10">
        <v>286.39999999999998</v>
      </c>
      <c r="I118" s="7">
        <v>0.11</v>
      </c>
      <c r="J118" s="7">
        <v>0.11</v>
      </c>
      <c r="K118" s="7">
        <v>0.11</v>
      </c>
      <c r="L118" s="7">
        <v>21.34</v>
      </c>
      <c r="M118" s="7">
        <v>46.4</v>
      </c>
      <c r="N118" s="7">
        <v>181.7</v>
      </c>
      <c r="O118" s="7">
        <v>32.9</v>
      </c>
      <c r="P118" s="52">
        <v>2.97</v>
      </c>
    </row>
    <row r="119" spans="1:16" ht="17.25" customHeight="1" x14ac:dyDescent="0.25">
      <c r="A119" s="43" t="s">
        <v>26</v>
      </c>
      <c r="B119" s="8">
        <v>386</v>
      </c>
      <c r="C119" s="5" t="s">
        <v>36</v>
      </c>
      <c r="D119" s="8">
        <v>200</v>
      </c>
      <c r="E119" s="10">
        <v>0.6</v>
      </c>
      <c r="F119" s="10">
        <v>0.4</v>
      </c>
      <c r="G119" s="10">
        <v>33</v>
      </c>
      <c r="H119" s="10">
        <v>136</v>
      </c>
      <c r="I119" s="7">
        <v>6</v>
      </c>
      <c r="J119" s="7">
        <v>0</v>
      </c>
      <c r="K119" s="7">
        <v>0</v>
      </c>
      <c r="L119" s="7">
        <v>0</v>
      </c>
      <c r="M119" s="7">
        <v>14</v>
      </c>
      <c r="N119" s="7">
        <v>14</v>
      </c>
      <c r="O119" s="7">
        <v>8</v>
      </c>
      <c r="P119" s="52">
        <v>2.2000000000000002</v>
      </c>
    </row>
    <row r="120" spans="1:16" x14ac:dyDescent="0.25">
      <c r="A120" s="43"/>
      <c r="B120" s="8" t="s">
        <v>21</v>
      </c>
      <c r="C120" s="5" t="s">
        <v>20</v>
      </c>
      <c r="D120" s="8">
        <v>30</v>
      </c>
      <c r="E120" s="10">
        <v>2.2999999999999998</v>
      </c>
      <c r="F120" s="10">
        <v>0.2</v>
      </c>
      <c r="G120" s="10">
        <v>14.8</v>
      </c>
      <c r="H120" s="10">
        <v>70.3</v>
      </c>
      <c r="I120" s="7">
        <v>0</v>
      </c>
      <c r="J120" s="7">
        <v>0</v>
      </c>
      <c r="K120" s="7">
        <v>0</v>
      </c>
      <c r="L120" s="7">
        <v>0</v>
      </c>
      <c r="M120" s="7">
        <v>6</v>
      </c>
      <c r="N120" s="7">
        <v>19.5</v>
      </c>
      <c r="O120" s="7">
        <v>4.2</v>
      </c>
      <c r="P120" s="52">
        <v>0.3</v>
      </c>
    </row>
    <row r="121" spans="1:16" x14ac:dyDescent="0.25">
      <c r="A121" s="43"/>
      <c r="B121" s="8" t="s">
        <v>21</v>
      </c>
      <c r="C121" s="5" t="s">
        <v>22</v>
      </c>
      <c r="D121" s="8">
        <v>30</v>
      </c>
      <c r="E121" s="10">
        <v>2</v>
      </c>
      <c r="F121" s="10">
        <v>0.4</v>
      </c>
      <c r="G121" s="10">
        <v>10</v>
      </c>
      <c r="H121" s="10">
        <v>51.2</v>
      </c>
      <c r="I121" s="7">
        <v>0</v>
      </c>
      <c r="J121" s="7">
        <v>0</v>
      </c>
      <c r="K121" s="7">
        <v>0</v>
      </c>
      <c r="L121" s="7">
        <v>0</v>
      </c>
      <c r="M121" s="7">
        <v>10.5</v>
      </c>
      <c r="N121" s="7">
        <v>47.4</v>
      </c>
      <c r="O121" s="7">
        <v>14.1</v>
      </c>
      <c r="P121" s="52">
        <v>1.2</v>
      </c>
    </row>
    <row r="122" spans="1:16" x14ac:dyDescent="0.25">
      <c r="A122" s="43"/>
      <c r="B122" s="8" t="s">
        <v>21</v>
      </c>
      <c r="C122" s="5" t="s">
        <v>61</v>
      </c>
      <c r="D122" s="8">
        <v>30</v>
      </c>
      <c r="E122" s="10">
        <v>2.2999999999999998</v>
      </c>
      <c r="F122" s="10">
        <v>2.9</v>
      </c>
      <c r="G122" s="10">
        <v>22.3</v>
      </c>
      <c r="H122" s="10">
        <v>125.1</v>
      </c>
      <c r="I122" s="7">
        <v>0</v>
      </c>
      <c r="J122" s="7">
        <v>0</v>
      </c>
      <c r="K122" s="7">
        <v>0</v>
      </c>
      <c r="L122" s="7">
        <v>0</v>
      </c>
      <c r="M122" s="7">
        <v>8.6999999999999993</v>
      </c>
      <c r="N122" s="7">
        <v>27</v>
      </c>
      <c r="O122" s="7">
        <v>6</v>
      </c>
      <c r="P122" s="52">
        <v>0.9</v>
      </c>
    </row>
    <row r="123" spans="1:16" ht="16.5" thickBot="1" x14ac:dyDescent="0.3">
      <c r="A123" s="60" t="s">
        <v>23</v>
      </c>
      <c r="B123" s="61"/>
      <c r="C123" s="62"/>
      <c r="D123" s="63">
        <f>SUM(D117:D122)</f>
        <v>580</v>
      </c>
      <c r="E123" s="64">
        <f>SUM(E117:E122)</f>
        <v>28.8</v>
      </c>
      <c r="F123" s="64">
        <f t="shared" ref="F123:H123" si="18">SUM(F117:F122)</f>
        <v>24.399999999999995</v>
      </c>
      <c r="G123" s="64">
        <f t="shared" si="18"/>
        <v>120.39999999999999</v>
      </c>
      <c r="H123" s="64">
        <f t="shared" si="18"/>
        <v>805.19999999999993</v>
      </c>
      <c r="I123" s="65">
        <f>SUM(I117:I122)</f>
        <v>7.67</v>
      </c>
      <c r="J123" s="65">
        <f t="shared" ref="J123:P123" si="19">SUM(J117:J122)</f>
        <v>0.22999999999999998</v>
      </c>
      <c r="K123" s="65">
        <f t="shared" si="19"/>
        <v>0.35</v>
      </c>
      <c r="L123" s="65">
        <f t="shared" si="19"/>
        <v>40.04</v>
      </c>
      <c r="M123" s="65">
        <f t="shared" si="19"/>
        <v>152.39999999999998</v>
      </c>
      <c r="N123" s="65">
        <f t="shared" si="19"/>
        <v>396.19999999999993</v>
      </c>
      <c r="O123" s="65">
        <f t="shared" si="19"/>
        <v>97.3</v>
      </c>
      <c r="P123" s="66">
        <f t="shared" si="19"/>
        <v>8.57</v>
      </c>
    </row>
    <row r="124" spans="1:16" ht="25.5" customHeight="1" thickBot="1" x14ac:dyDescent="0.3">
      <c r="A124" s="69" t="s">
        <v>62</v>
      </c>
      <c r="B124" s="67"/>
      <c r="C124" s="68"/>
      <c r="D124" s="67"/>
      <c r="E124" s="70">
        <f>SUM(E15+E27+E39+E51+E63+E75+E87+E99+E111+E123)/10</f>
        <v>22.990000000000002</v>
      </c>
      <c r="F124" s="70">
        <f t="shared" ref="F124:P124" si="20">SUM(F15+F27+F39+F51+F63+F75+F87+F99+F111+F123)/10</f>
        <v>19.52</v>
      </c>
      <c r="G124" s="70">
        <f t="shared" si="20"/>
        <v>81.709999999999994</v>
      </c>
      <c r="H124" s="70">
        <f t="shared" si="20"/>
        <v>592.12</v>
      </c>
      <c r="I124" s="70">
        <f t="shared" si="20"/>
        <v>11.702000000000002</v>
      </c>
      <c r="J124" s="70">
        <f t="shared" si="20"/>
        <v>9.2999999999999999E-2</v>
      </c>
      <c r="K124" s="70">
        <f t="shared" si="20"/>
        <v>0.45</v>
      </c>
      <c r="L124" s="70">
        <f t="shared" si="20"/>
        <v>306.74599999999998</v>
      </c>
      <c r="M124" s="70">
        <f t="shared" si="20"/>
        <v>342.20600000000002</v>
      </c>
      <c r="N124" s="70">
        <f t="shared" si="20"/>
        <v>442.31800000000004</v>
      </c>
      <c r="O124" s="70">
        <f t="shared" si="20"/>
        <v>109.952</v>
      </c>
      <c r="P124" s="70">
        <f t="shared" si="20"/>
        <v>5.2129999999999992</v>
      </c>
    </row>
    <row r="125" spans="1:16" ht="15" x14ac:dyDescent="0.25">
      <c r="A125" s="6"/>
      <c r="B125" s="28"/>
      <c r="C125" s="27"/>
      <c r="D125" s="28"/>
      <c r="E125" s="29"/>
      <c r="F125" s="29"/>
      <c r="G125" s="29"/>
      <c r="H125" s="29"/>
      <c r="I125" s="32"/>
    </row>
    <row r="126" spans="1:16" x14ac:dyDescent="0.25">
      <c r="A126" s="33"/>
      <c r="B126" s="28"/>
      <c r="C126" s="27"/>
      <c r="D126" s="34"/>
      <c r="E126" s="1"/>
      <c r="F126" s="1"/>
      <c r="G126" s="1"/>
      <c r="H126" s="1"/>
      <c r="I126" s="32"/>
    </row>
    <row r="127" spans="1:16" x14ac:dyDescent="0.25">
      <c r="B127" s="15"/>
      <c r="C127" s="3"/>
      <c r="D127" s="15"/>
      <c r="E127" s="13"/>
      <c r="F127" s="13"/>
      <c r="G127" s="13"/>
      <c r="H127" s="13"/>
      <c r="I127" s="32"/>
    </row>
    <row r="128" spans="1:16" x14ac:dyDescent="0.25">
      <c r="A128" s="33"/>
      <c r="B128" s="15"/>
      <c r="C128" s="3"/>
      <c r="D128" s="15"/>
      <c r="E128" s="13"/>
      <c r="F128" s="13"/>
      <c r="G128" s="13"/>
      <c r="H128" s="13"/>
      <c r="I128" s="32"/>
    </row>
    <row r="129" spans="1:9" x14ac:dyDescent="0.25">
      <c r="A129" s="33"/>
      <c r="B129" s="15"/>
      <c r="C129" s="3"/>
      <c r="D129" s="15"/>
      <c r="E129" s="13"/>
      <c r="F129" s="13"/>
      <c r="G129" s="13"/>
      <c r="H129" s="13"/>
      <c r="I129" s="32"/>
    </row>
    <row r="130" spans="1:9" x14ac:dyDescent="0.25">
      <c r="A130" s="33"/>
      <c r="B130" s="15"/>
      <c r="C130" s="3"/>
      <c r="D130" s="15"/>
      <c r="E130" s="13"/>
      <c r="F130" s="13"/>
      <c r="G130" s="13"/>
      <c r="H130" s="13"/>
      <c r="I130" s="32"/>
    </row>
    <row r="131" spans="1:9" x14ac:dyDescent="0.25">
      <c r="A131" s="33"/>
      <c r="B131" s="15"/>
      <c r="C131" s="3"/>
      <c r="D131" s="15"/>
      <c r="E131" s="13"/>
      <c r="F131" s="13"/>
      <c r="G131" s="13"/>
      <c r="H131" s="13"/>
      <c r="I131" s="32"/>
    </row>
    <row r="132" spans="1:9" x14ac:dyDescent="0.25">
      <c r="A132" s="33"/>
      <c r="B132" s="15"/>
      <c r="C132" s="3"/>
      <c r="D132" s="15"/>
      <c r="E132" s="13"/>
      <c r="F132" s="13"/>
      <c r="G132" s="13"/>
      <c r="H132" s="13"/>
      <c r="I132" s="32"/>
    </row>
    <row r="133" spans="1:9" x14ac:dyDescent="0.25">
      <c r="A133" s="33"/>
      <c r="B133" s="59"/>
      <c r="C133" s="2"/>
      <c r="D133" s="14"/>
      <c r="E133" s="1"/>
      <c r="F133" s="1"/>
      <c r="G133" s="1"/>
      <c r="H133" s="1"/>
      <c r="I133" s="32"/>
    </row>
    <row r="134" spans="1:9" x14ac:dyDescent="0.25">
      <c r="A134" s="33"/>
      <c r="B134" s="59"/>
      <c r="C134" s="2"/>
      <c r="D134" s="14"/>
      <c r="E134" s="1"/>
      <c r="F134" s="1"/>
      <c r="G134" s="1"/>
      <c r="H134" s="1"/>
      <c r="I134" s="32"/>
    </row>
    <row r="135" spans="1:9" x14ac:dyDescent="0.25">
      <c r="A135" s="33"/>
      <c r="B135" s="38"/>
      <c r="C135" s="37"/>
      <c r="D135" s="38"/>
      <c r="E135" s="36"/>
      <c r="F135" s="36"/>
      <c r="G135" s="36"/>
      <c r="H135" s="36"/>
      <c r="I135" s="32"/>
    </row>
    <row r="136" spans="1:9" x14ac:dyDescent="0.25">
      <c r="A136" s="33"/>
      <c r="B136" s="38"/>
      <c r="C136" s="37"/>
      <c r="D136" s="38"/>
      <c r="E136" s="36"/>
      <c r="F136" s="36"/>
      <c r="G136" s="36"/>
      <c r="H136" s="36"/>
      <c r="I136" s="32"/>
    </row>
    <row r="137" spans="1:9" x14ac:dyDescent="0.25">
      <c r="A137" s="33"/>
      <c r="B137" s="38"/>
      <c r="C137" s="37"/>
      <c r="D137" s="38"/>
      <c r="E137" s="36"/>
      <c r="F137" s="36"/>
      <c r="G137" s="36"/>
      <c r="H137" s="36"/>
      <c r="I137" s="32"/>
    </row>
    <row r="138" spans="1:9" x14ac:dyDescent="0.25">
      <c r="A138" s="33"/>
      <c r="B138" s="38"/>
      <c r="C138" s="37"/>
      <c r="D138" s="38"/>
      <c r="E138" s="36"/>
      <c r="F138" s="36"/>
      <c r="G138" s="36"/>
      <c r="H138" s="36"/>
      <c r="I138" s="32"/>
    </row>
    <row r="139" spans="1:9" x14ac:dyDescent="0.25">
      <c r="A139" s="33"/>
      <c r="B139" s="38"/>
      <c r="C139" s="37"/>
      <c r="D139" s="38"/>
      <c r="E139" s="36"/>
      <c r="F139" s="36"/>
      <c r="G139" s="36"/>
      <c r="H139" s="36"/>
      <c r="I139" s="32"/>
    </row>
    <row r="140" spans="1:9" x14ac:dyDescent="0.25">
      <c r="A140" s="33"/>
      <c r="B140" s="38"/>
      <c r="C140" s="37"/>
      <c r="D140" s="38"/>
      <c r="E140" s="36"/>
      <c r="F140" s="36"/>
      <c r="G140" s="36"/>
      <c r="H140" s="36"/>
      <c r="I140" s="32"/>
    </row>
  </sheetData>
  <mergeCells count="92">
    <mergeCell ref="E79:G79"/>
    <mergeCell ref="E91:G91"/>
    <mergeCell ref="A5:P5"/>
    <mergeCell ref="A17:P17"/>
    <mergeCell ref="A29:P29"/>
    <mergeCell ref="A41:P41"/>
    <mergeCell ref="A53:P53"/>
    <mergeCell ref="A65:P65"/>
    <mergeCell ref="A77:P77"/>
    <mergeCell ref="A89:P89"/>
    <mergeCell ref="A7:A8"/>
    <mergeCell ref="B7:B8"/>
    <mergeCell ref="A79:A80"/>
    <mergeCell ref="C79:C80"/>
    <mergeCell ref="D79:D80"/>
    <mergeCell ref="C67:C68"/>
    <mergeCell ref="M79:P79"/>
    <mergeCell ref="I91:L91"/>
    <mergeCell ref="M91:P91"/>
    <mergeCell ref="I79:L79"/>
    <mergeCell ref="A2:P2"/>
    <mergeCell ref="A3:P3"/>
    <mergeCell ref="A31:A32"/>
    <mergeCell ref="C31:C32"/>
    <mergeCell ref="D31:D32"/>
    <mergeCell ref="E31:G31"/>
    <mergeCell ref="H31:H32"/>
    <mergeCell ref="B31:B32"/>
    <mergeCell ref="A19:A20"/>
    <mergeCell ref="C19:C20"/>
    <mergeCell ref="D19:D20"/>
    <mergeCell ref="B19:B20"/>
    <mergeCell ref="A43:A44"/>
    <mergeCell ref="C43:C44"/>
    <mergeCell ref="D43:D44"/>
    <mergeCell ref="B43:B44"/>
    <mergeCell ref="A55:A56"/>
    <mergeCell ref="C55:C56"/>
    <mergeCell ref="D55:D56"/>
    <mergeCell ref="B55:B56"/>
    <mergeCell ref="M103:P103"/>
    <mergeCell ref="I115:L115"/>
    <mergeCell ref="A67:A68"/>
    <mergeCell ref="B79:B80"/>
    <mergeCell ref="B91:B92"/>
    <mergeCell ref="A91:A92"/>
    <mergeCell ref="C91:C92"/>
    <mergeCell ref="D67:D68"/>
    <mergeCell ref="B67:B68"/>
    <mergeCell ref="E103:G103"/>
    <mergeCell ref="H103:H104"/>
    <mergeCell ref="B103:B104"/>
    <mergeCell ref="H91:H92"/>
    <mergeCell ref="H79:H80"/>
    <mergeCell ref="D91:D92"/>
    <mergeCell ref="A101:P101"/>
    <mergeCell ref="C7:C8"/>
    <mergeCell ref="D7:D8"/>
    <mergeCell ref="E7:G7"/>
    <mergeCell ref="H7:H8"/>
    <mergeCell ref="A115:A116"/>
    <mergeCell ref="C115:C116"/>
    <mergeCell ref="D115:D116"/>
    <mergeCell ref="A103:A104"/>
    <mergeCell ref="C103:C104"/>
    <mergeCell ref="D103:D104"/>
    <mergeCell ref="A113:P113"/>
    <mergeCell ref="E115:G115"/>
    <mergeCell ref="H115:H116"/>
    <mergeCell ref="B115:B116"/>
    <mergeCell ref="M115:P115"/>
    <mergeCell ref="I103:L103"/>
    <mergeCell ref="I7:L7"/>
    <mergeCell ref="E19:G19"/>
    <mergeCell ref="H19:H20"/>
    <mergeCell ref="I43:L43"/>
    <mergeCell ref="M31:P31"/>
    <mergeCell ref="M7:P7"/>
    <mergeCell ref="I19:L19"/>
    <mergeCell ref="M19:P19"/>
    <mergeCell ref="I31:L31"/>
    <mergeCell ref="M43:P43"/>
    <mergeCell ref="E43:G43"/>
    <mergeCell ref="H43:H44"/>
    <mergeCell ref="M55:P55"/>
    <mergeCell ref="E55:G55"/>
    <mergeCell ref="H55:H56"/>
    <mergeCell ref="E67:G67"/>
    <mergeCell ref="H67:H68"/>
    <mergeCell ref="I55:L55"/>
    <mergeCell ref="I67:L67"/>
    <mergeCell ref="M67:P67"/>
  </mergeCells>
  <pageMargins left="0.70866141732283472" right="0.70866141732283472" top="0.74803149606299213" bottom="0.74803149606299213" header="0.31496062992125984" footer="0.31496062992125984"/>
  <pageSetup paperSize="9" scale="61" fitToHeight="5" orientation="landscape" r:id="rId1"/>
  <rowBreaks count="2" manualBreakCount="2">
    <brk id="40" max="15" man="1"/>
    <brk id="7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Комбинат питания КК</cp:lastModifiedBy>
  <cp:lastPrinted>2023-09-18T12:08:14Z</cp:lastPrinted>
  <dcterms:created xsi:type="dcterms:W3CDTF">2023-08-29T10:10:31Z</dcterms:created>
  <dcterms:modified xsi:type="dcterms:W3CDTF">2023-09-22T12:57:13Z</dcterms:modified>
</cp:coreProperties>
</file>